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ova\Desktop\"/>
    </mc:Choice>
  </mc:AlternateContent>
  <bookViews>
    <workbookView xWindow="480" yWindow="195" windowWidth="15480" windowHeight="115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Лист1!$A$7:$H$521</definedName>
    <definedName name="_xlnm.Print_Area" localSheetId="0">Лист1!$A$1:$G$8</definedName>
  </definedNames>
  <calcPr calcId="152511"/>
</workbook>
</file>

<file path=xl/calcChain.xml><?xml version="1.0" encoding="utf-8"?>
<calcChain xmlns="http://schemas.openxmlformats.org/spreadsheetml/2006/main">
  <c r="F173" i="1" l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10" i="1" l="1"/>
  <c r="F308" i="1"/>
  <c r="F314" i="1"/>
  <c r="F313" i="1"/>
  <c r="F311" i="1"/>
  <c r="F309" i="1"/>
  <c r="F303" i="1"/>
  <c r="F302" i="1"/>
  <c r="F305" i="1"/>
  <c r="F312" i="1"/>
  <c r="F294" i="1"/>
  <c r="F301" i="1"/>
  <c r="F299" i="1"/>
  <c r="F295" i="1"/>
  <c r="F307" i="1"/>
  <c r="F300" i="1"/>
  <c r="F304" i="1"/>
  <c r="F296" i="1"/>
  <c r="F289" i="1"/>
  <c r="F293" i="1"/>
  <c r="F292" i="1"/>
  <c r="F291" i="1"/>
  <c r="F290" i="1"/>
  <c r="F287" i="1"/>
  <c r="F288" i="1"/>
  <c r="F232" i="1" l="1"/>
  <c r="F234" i="1"/>
  <c r="F246" i="1"/>
  <c r="F245" i="1"/>
  <c r="F227" i="1"/>
  <c r="F198" i="1"/>
  <c r="F231" i="1"/>
  <c r="F248" i="1"/>
  <c r="F217" i="1"/>
  <c r="F211" i="1"/>
  <c r="F210" i="1"/>
  <c r="F240" i="1"/>
  <c r="F244" i="1"/>
  <c r="F239" i="1"/>
  <c r="F247" i="1"/>
  <c r="F243" i="1"/>
  <c r="F242" i="1"/>
  <c r="F235" i="1"/>
  <c r="F220" i="1"/>
  <c r="F249" i="1"/>
  <c r="F251" i="1"/>
  <c r="F250" i="1"/>
  <c r="F229" i="1"/>
  <c r="F241" i="1"/>
  <c r="F218" i="1"/>
  <c r="F238" i="1"/>
  <c r="F213" i="1"/>
  <c r="F225" i="1"/>
  <c r="F237" i="1"/>
  <c r="F228" i="1"/>
  <c r="F206" i="1"/>
  <c r="F236" i="1"/>
  <c r="F224" i="1"/>
  <c r="F226" i="1"/>
  <c r="F223" i="1"/>
  <c r="F214" i="1"/>
  <c r="F207" i="1"/>
  <c r="F209" i="1"/>
  <c r="F200" i="1"/>
  <c r="F204" i="1"/>
  <c r="F203" i="1"/>
  <c r="F201" i="1"/>
  <c r="F202" i="1"/>
  <c r="F205" i="1"/>
  <c r="F199" i="1"/>
  <c r="F212" i="1"/>
  <c r="F215" i="1"/>
  <c r="F230" i="1"/>
  <c r="F222" i="1"/>
  <c r="F219" i="1"/>
  <c r="F221" i="1"/>
  <c r="F233" i="1"/>
  <c r="F216" i="1"/>
  <c r="F208" i="1"/>
</calcChain>
</file>

<file path=xl/sharedStrings.xml><?xml version="1.0" encoding="utf-8"?>
<sst xmlns="http://schemas.openxmlformats.org/spreadsheetml/2006/main" count="2584" uniqueCount="1053">
  <si>
    <t>Ф.И.О. участника</t>
  </si>
  <si>
    <t xml:space="preserve"> код и № участника</t>
  </si>
  <si>
    <t>Итоговое кол-во баллов</t>
  </si>
  <si>
    <t>% выполнения работы</t>
  </si>
  <si>
    <t>Класс</t>
  </si>
  <si>
    <t>Участвовало человек</t>
  </si>
  <si>
    <t>Ф.И.О учителя</t>
  </si>
  <si>
    <t>наименование ОО</t>
  </si>
  <si>
    <t>Шитикова Анна Викторовна</t>
  </si>
  <si>
    <t>Преловская Виолетта Евгеньевна</t>
  </si>
  <si>
    <t>Левина Анастасия Эдуардовна</t>
  </si>
  <si>
    <t>Кольгофер Анна Петровна</t>
  </si>
  <si>
    <t>Гончарук Екатерина Игоревна</t>
  </si>
  <si>
    <t>Костенко Олеся Олеговна</t>
  </si>
  <si>
    <t>Наумов Иван Сергеевич</t>
  </si>
  <si>
    <t>Бурцева Алина Максимовна</t>
  </si>
  <si>
    <t>Криворучко Марина Александровна</t>
  </si>
  <si>
    <t>Наместникова Наталья Денисовна</t>
  </si>
  <si>
    <t>Брызгалов Данила Владимирович</t>
  </si>
  <si>
    <t>Вахидова Наталья Николаевна</t>
  </si>
  <si>
    <t>Каспарова Вероника Юрьевна</t>
  </si>
  <si>
    <t>Шаронина Вероника Николаевна</t>
  </si>
  <si>
    <t>Щербинина Юлия Владимировна</t>
  </si>
  <si>
    <t>Рыбченко Алина Вадимовна</t>
  </si>
  <si>
    <t>Терещенко Юлия Сергеевна</t>
  </si>
  <si>
    <t>Видус Максим Александрович</t>
  </si>
  <si>
    <t>Погорелов Виктор Станиславович</t>
  </si>
  <si>
    <t>Кутузова Снежана Денисовна</t>
  </si>
  <si>
    <t>Самохвалова Екатерина Юрьевна</t>
  </si>
  <si>
    <t>Долозина Татьяна Дмитриевна</t>
  </si>
  <si>
    <t>Кольгофер Полина Петровна</t>
  </si>
  <si>
    <t>Останин Андрей Андреевич</t>
  </si>
  <si>
    <t>Пахомова Ксения Юрьевна</t>
  </si>
  <si>
    <t>2 - 7 - 1</t>
  </si>
  <si>
    <t>2 - 8 - 1</t>
  </si>
  <si>
    <t>2 - 9 - 1</t>
  </si>
  <si>
    <t>2 - 8 - 2</t>
  </si>
  <si>
    <t>2 - 8 - 3</t>
  </si>
  <si>
    <t>2 - 8 - 4</t>
  </si>
  <si>
    <t>2 - 8 - 5</t>
  </si>
  <si>
    <t>2 - 8 - 6</t>
  </si>
  <si>
    <t>2 - 8 - 7</t>
  </si>
  <si>
    <t>2 - 8 - 8</t>
  </si>
  <si>
    <t>Тулаева Виктория Сергеевна</t>
  </si>
  <si>
    <t>2 - 8 - 9</t>
  </si>
  <si>
    <t>2 - 11 - 1</t>
  </si>
  <si>
    <t>2 - 9 - 2</t>
  </si>
  <si>
    <t>2 - 9 - 3</t>
  </si>
  <si>
    <t>2 - 10 - 1</t>
  </si>
  <si>
    <t>2 - 10 - 2</t>
  </si>
  <si>
    <t>2 - 10 - 3</t>
  </si>
  <si>
    <t>2 - 10 - 4</t>
  </si>
  <si>
    <t>2 - 11 - 2</t>
  </si>
  <si>
    <t>2 - 11 - 3</t>
  </si>
  <si>
    <t>2 - 11 - 4</t>
  </si>
  <si>
    <t>2 - 11 - 5</t>
  </si>
  <si>
    <t>2 - 5 - 1</t>
  </si>
  <si>
    <t>2 - 5 - 2</t>
  </si>
  <si>
    <t>2 - 6 - 1</t>
  </si>
  <si>
    <t>2 - 6 - 2</t>
  </si>
  <si>
    <t>Батришин Иван Витальевич</t>
  </si>
  <si>
    <t>2 - 5 - 3</t>
  </si>
  <si>
    <t>Храмцова Светлана Анатольевна</t>
  </si>
  <si>
    <t>Дата проведения "21  " сентября 2018 года</t>
  </si>
  <si>
    <t>МБОУ СОШ № 1</t>
  </si>
  <si>
    <t>Островская Алена</t>
  </si>
  <si>
    <t>151</t>
  </si>
  <si>
    <t>Пинк Людмила Николаевна</t>
  </si>
  <si>
    <t>Венедиктова Екатерина</t>
  </si>
  <si>
    <t>152</t>
  </si>
  <si>
    <t>Щекалёва Елена</t>
  </si>
  <si>
    <t>153</t>
  </si>
  <si>
    <t>Токарева Ангелина</t>
  </si>
  <si>
    <t>154</t>
  </si>
  <si>
    <t>Суслопарова Александра</t>
  </si>
  <si>
    <t>155</t>
  </si>
  <si>
    <t>Голькова Олеся</t>
  </si>
  <si>
    <t>156</t>
  </si>
  <si>
    <t>Степанова Полина</t>
  </si>
  <si>
    <t>161</t>
  </si>
  <si>
    <t>Вохмина Ирина</t>
  </si>
  <si>
    <t>162</t>
  </si>
  <si>
    <t>Степанова Анастасия</t>
  </si>
  <si>
    <t>163</t>
  </si>
  <si>
    <t>Козионов Матвей</t>
  </si>
  <si>
    <t>164</t>
  </si>
  <si>
    <t>Сунцов Иван</t>
  </si>
  <si>
    <t>165</t>
  </si>
  <si>
    <t>Шарафутдинов Олег</t>
  </si>
  <si>
    <t>171</t>
  </si>
  <si>
    <t>Билаш Кристина</t>
  </si>
  <si>
    <t>172</t>
  </si>
  <si>
    <t>Бутов Александр</t>
  </si>
  <si>
    <t>181</t>
  </si>
  <si>
    <t>Кузнецов Евгений</t>
  </si>
  <si>
    <t>182</t>
  </si>
  <si>
    <t>Тарасова Диана</t>
  </si>
  <si>
    <t>183</t>
  </si>
  <si>
    <t>Шадиярова Асель</t>
  </si>
  <si>
    <t>184</t>
  </si>
  <si>
    <t>Щебеньков Владислав</t>
  </si>
  <si>
    <t>185</t>
  </si>
  <si>
    <t>Пастушенко Константин</t>
  </si>
  <si>
    <t>191</t>
  </si>
  <si>
    <t>Кузнецова Татьяна</t>
  </si>
  <si>
    <t>192</t>
  </si>
  <si>
    <t>Мариненко Дмитрий</t>
  </si>
  <si>
    <t>193</t>
  </si>
  <si>
    <t>Корбань Наталья</t>
  </si>
  <si>
    <t>194</t>
  </si>
  <si>
    <t>Луценко Ксения</t>
  </si>
  <si>
    <t>1111</t>
  </si>
  <si>
    <t xml:space="preserve">Кошевой Евгений </t>
  </si>
  <si>
    <t>1112</t>
  </si>
  <si>
    <t>МБОУ СОШ № 4</t>
  </si>
  <si>
    <t>Сосненко Владислав Дмитриевич</t>
  </si>
  <si>
    <t>4.11.1</t>
  </si>
  <si>
    <t>Куприянова Софья Сергеевна</t>
  </si>
  <si>
    <t>4.11.2</t>
  </si>
  <si>
    <t>Назарова Ирина Андреевна</t>
  </si>
  <si>
    <t>4.11.3</t>
  </si>
  <si>
    <t>Туненко Виктория Сергеевна</t>
  </si>
  <si>
    <t>4.9.1</t>
  </si>
  <si>
    <t>Сергута Анастасия Константиновна</t>
  </si>
  <si>
    <t>4.9.2</t>
  </si>
  <si>
    <t>Чуляев Владислав Витальевич</t>
  </si>
  <si>
    <t>4.9.3</t>
  </si>
  <si>
    <t>Кирьянов Алексей Владимирович</t>
  </si>
  <si>
    <t>4.9.4</t>
  </si>
  <si>
    <t>Горячевский Владислав Олегович</t>
  </si>
  <si>
    <t>4.9.5</t>
  </si>
  <si>
    <t>Козинова Кристина Евгеньевна</t>
  </si>
  <si>
    <t>4.7.1</t>
  </si>
  <si>
    <t>Кононенко Альбина Васильевна</t>
  </si>
  <si>
    <t>4.7.2</t>
  </si>
  <si>
    <t>Дон Валерия Александровна</t>
  </si>
  <si>
    <t>4.5.1</t>
  </si>
  <si>
    <t>Никольский Пётр Алексеевич</t>
  </si>
  <si>
    <t>4.5.2</t>
  </si>
  <si>
    <t>Радаева Евгения Олеговна</t>
  </si>
  <si>
    <t>4.5.3</t>
  </si>
  <si>
    <t>Демцов Матвей Владимирович</t>
  </si>
  <si>
    <t>4.5.4</t>
  </si>
  <si>
    <t>МБОУ СОШ №5</t>
  </si>
  <si>
    <t>Магсумов Михаил Фанильевич</t>
  </si>
  <si>
    <t>М10</t>
  </si>
  <si>
    <t>Акмен Ольга Николаевна</t>
  </si>
  <si>
    <t>9А</t>
  </si>
  <si>
    <t>Карнютина Елена</t>
  </si>
  <si>
    <t>8К</t>
  </si>
  <si>
    <t>Ли Роман Николаевич</t>
  </si>
  <si>
    <t>7Л</t>
  </si>
  <si>
    <t>Скребов Александр Романович</t>
  </si>
  <si>
    <t>7С</t>
  </si>
  <si>
    <t>Зайцева Яна</t>
  </si>
  <si>
    <t>6З</t>
  </si>
  <si>
    <t>МБОУ СОШ №6</t>
  </si>
  <si>
    <t>Кубасова Василиса Олеговна</t>
  </si>
  <si>
    <t>7ГФ1СШ6</t>
  </si>
  <si>
    <t>Хайрулина Светлана Александровна</t>
  </si>
  <si>
    <t>Ким Ольга Владимировна</t>
  </si>
  <si>
    <t>7ГФ2СШ6</t>
  </si>
  <si>
    <t>Воронова Алена Викторовна</t>
  </si>
  <si>
    <t>8ГФ1СШ6</t>
  </si>
  <si>
    <t>Рудакова Ирина Сергеевна</t>
  </si>
  <si>
    <t>8ГФ2СШ6</t>
  </si>
  <si>
    <t>Скалецкая Елизавета Викторовна</t>
  </si>
  <si>
    <t>8ГФ3СШ6</t>
  </si>
  <si>
    <t>Огнев Дмитрий Константинович</t>
  </si>
  <si>
    <t>10ГФ1СШ6</t>
  </si>
  <si>
    <t>Омелечкин Георгий Юрьевич</t>
  </si>
  <si>
    <t>10ГФ2СШ6</t>
  </si>
  <si>
    <t>Миронов Николай Олегович</t>
  </si>
  <si>
    <t>10ГФ3СШ6</t>
  </si>
  <si>
    <t>МБОУСОШ № 7</t>
  </si>
  <si>
    <t>Зятева Викторя Павловна</t>
  </si>
  <si>
    <t>7.5.2</t>
  </si>
  <si>
    <t>Чеботаревская Елена Геннадьевна</t>
  </si>
  <si>
    <t>Печин Владислав Александрович</t>
  </si>
  <si>
    <t>7.5.1</t>
  </si>
  <si>
    <t>Силькова Алина Валентиновна</t>
  </si>
  <si>
    <t>7.5.3</t>
  </si>
  <si>
    <t>Ласточкин Никита Александрович</t>
  </si>
  <si>
    <t>7.5.4</t>
  </si>
  <si>
    <t>Дружинина Юлия Вячеславовна</t>
  </si>
  <si>
    <t>7.6.1</t>
  </si>
  <si>
    <t>Гольцева Дженнифер Ивановна</t>
  </si>
  <si>
    <t>7.6.2</t>
  </si>
  <si>
    <t>Сидоренко Владислав Николаевич</t>
  </si>
  <si>
    <t>7.8.2</t>
  </si>
  <si>
    <t>Макаренко Алексей Константинович</t>
  </si>
  <si>
    <t>7.8.1</t>
  </si>
  <si>
    <t>Матюхин Андрей Дмитриевич</t>
  </si>
  <si>
    <t>7.9.1</t>
  </si>
  <si>
    <t>Шандо Алексей Александрович</t>
  </si>
  <si>
    <t>7.9.2</t>
  </si>
  <si>
    <t>Пучахов Мурад Эльшанович</t>
  </si>
  <si>
    <t>7.9.3</t>
  </si>
  <si>
    <t>Корчевский Олег Сергеевич</t>
  </si>
  <si>
    <t>7.9.4</t>
  </si>
  <si>
    <t>Храпова Анастасия Валерьевна</t>
  </si>
  <si>
    <t>7.11.1</t>
  </si>
  <si>
    <t>Шелоков Владислав Александрович</t>
  </si>
  <si>
    <t>7.11.2</t>
  </si>
  <si>
    <t>Смуров Данила Сергеевич</t>
  </si>
  <si>
    <t>7.11.3</t>
  </si>
  <si>
    <t>МБОУ СОШ № 11</t>
  </si>
  <si>
    <t>Башмаков Георгий Васильевич</t>
  </si>
  <si>
    <t>11.5.1</t>
  </si>
  <si>
    <t>Юрьева Галина Анатольевна</t>
  </si>
  <si>
    <t>Макарова Ангелина Васильевна</t>
  </si>
  <si>
    <t>11.5.2</t>
  </si>
  <si>
    <t>Пак Максим Вячеславович</t>
  </si>
  <si>
    <t>11.5.3</t>
  </si>
  <si>
    <t>Ярыга Матвей Евгеньевич</t>
  </si>
  <si>
    <t>11.5.4</t>
  </si>
  <si>
    <t>Данченко Алексей Викторович</t>
  </si>
  <si>
    <t>11.5.5</t>
  </si>
  <si>
    <t>Овчинникова Алиса Антоновна</t>
  </si>
  <si>
    <t>11.5.6</t>
  </si>
  <si>
    <t>Юхман Елизавета Андреевна</t>
  </si>
  <si>
    <t>11.5.7</t>
  </si>
  <si>
    <t>Овчаренко Даниил Михайлович</t>
  </si>
  <si>
    <t>11.5.8</t>
  </si>
  <si>
    <t>Чагин Никита Евгеньевич</t>
  </si>
  <si>
    <t>11.6.1</t>
  </si>
  <si>
    <t>Зинатулин Никита Артемович</t>
  </si>
  <si>
    <t>11.6.2</t>
  </si>
  <si>
    <t>Харченко Илона Андреевна</t>
  </si>
  <si>
    <t>11.6.3</t>
  </si>
  <si>
    <t>Семишагова Софья Алексеевна</t>
  </si>
  <si>
    <t>11.6.4</t>
  </si>
  <si>
    <t>Подольная Кристина Владимировна</t>
  </si>
  <si>
    <t>11.6.5</t>
  </si>
  <si>
    <t>Анистратенко Вероника Евгеньевна</t>
  </si>
  <si>
    <t>11.7.1</t>
  </si>
  <si>
    <t>Алиева Виктория Евгеньевна</t>
  </si>
  <si>
    <t>Науменкова  Карина Евгеньевна</t>
  </si>
  <si>
    <t>11.7.2</t>
  </si>
  <si>
    <t>Пономарев Данил Дмитриевич</t>
  </si>
  <si>
    <t>11.7.3</t>
  </si>
  <si>
    <t>Макаров Александр Евгеньевич</t>
  </si>
  <si>
    <t>11.7.4</t>
  </si>
  <si>
    <t>Фатыхова  Рената Маратовна</t>
  </si>
  <si>
    <t>11.7.5</t>
  </si>
  <si>
    <t>Фоменко Эльвира Геннадьевна</t>
  </si>
  <si>
    <t>11.7.6</t>
  </si>
  <si>
    <t>Матевосян Артур Русланович</t>
  </si>
  <si>
    <t>11.7.7</t>
  </si>
  <si>
    <t>Паламарчук Иван Александрович</t>
  </si>
  <si>
    <t>11.8.1</t>
  </si>
  <si>
    <t>Кузьмичева Эсмиральда Антоновна</t>
  </si>
  <si>
    <t>11.8.2</t>
  </si>
  <si>
    <t>Веденеева Яна Александровна</t>
  </si>
  <si>
    <t>11.8.3</t>
  </si>
  <si>
    <t>Неволина Дарья Денисовна</t>
  </si>
  <si>
    <t>11.8.4</t>
  </si>
  <si>
    <t>Клецова Арина Владимировна</t>
  </si>
  <si>
    <t>11.9.1</t>
  </si>
  <si>
    <t>Соколовский Ярослав Владиславович</t>
  </si>
  <si>
    <t>11.9.2</t>
  </si>
  <si>
    <t>Полякова Кристина Александровна</t>
  </si>
  <si>
    <t>11.9.3</t>
  </si>
  <si>
    <t>Москаленко Александр Николаевич</t>
  </si>
  <si>
    <t>11.9.4</t>
  </si>
  <si>
    <t>Чернокозинский Михаил Витальевич</t>
  </si>
  <si>
    <t>11.9.5</t>
  </si>
  <si>
    <t>Письменный Роман Андреевич</t>
  </si>
  <si>
    <t>11.9.6</t>
  </si>
  <si>
    <t>Сорока Николай Андреевич</t>
  </si>
  <si>
    <t>11.9.7</t>
  </si>
  <si>
    <t>Бовтик Егор Евгеньевич</t>
  </si>
  <si>
    <t>11.9.8</t>
  </si>
  <si>
    <t>Агаева Диана Анаровна</t>
  </si>
  <si>
    <t>11.9.9</t>
  </si>
  <si>
    <t>Тадевосян Татевик Арутюновна</t>
  </si>
  <si>
    <t>11.9.10</t>
  </si>
  <si>
    <t>Тимонов Борис Евгеньевич</t>
  </si>
  <si>
    <t>11.9.11</t>
  </si>
  <si>
    <t>Ващенко Олег Игоревич</t>
  </si>
  <si>
    <t>11.9.12</t>
  </si>
  <si>
    <t>Штабная Ульяна Евгеньевна</t>
  </si>
  <si>
    <t>11.9.13</t>
  </si>
  <si>
    <t>Пантюшенко Илья Владимирович</t>
  </si>
  <si>
    <t>11.9.14</t>
  </si>
  <si>
    <t>Марченко Егор Андреевич</t>
  </si>
  <si>
    <t>11.9.15</t>
  </si>
  <si>
    <t>Солдатенко Максим Владимирович</t>
  </si>
  <si>
    <t>11.9.16</t>
  </si>
  <si>
    <t>Гетман  Игорь Олегович</t>
  </si>
  <si>
    <t>11.9.17</t>
  </si>
  <si>
    <t>Гасанова Регина Набиевна</t>
  </si>
  <si>
    <t>11.9.18</t>
  </si>
  <si>
    <t>Лим Светлана Геннадьевна</t>
  </si>
  <si>
    <t>11.9.19</t>
  </si>
  <si>
    <t>Скобилева Ирина Вячеславовна</t>
  </si>
  <si>
    <t>11.9.20</t>
  </si>
  <si>
    <t>Букина Юлия Алексеевна</t>
  </si>
  <si>
    <t>11.9.21</t>
  </si>
  <si>
    <t>Ялымов Даниил Дмитриевич</t>
  </si>
  <si>
    <t>11.9.22</t>
  </si>
  <si>
    <t>Миролюбова Софья Алексеевна</t>
  </si>
  <si>
    <t>11.9.23</t>
  </si>
  <si>
    <t>Исмаилова Карина  Рустамовна</t>
  </si>
  <si>
    <t>11.9.24</t>
  </si>
  <si>
    <t>Корабельникова Александра Дмитриевна</t>
  </si>
  <si>
    <t>11.10.1</t>
  </si>
  <si>
    <t>Яшина Ангелина Станиславовна</t>
  </si>
  <si>
    <t>11.10.2</t>
  </si>
  <si>
    <t>Трач Дмитрий Владимирович</t>
  </si>
  <si>
    <t>11.10.3</t>
  </si>
  <si>
    <t>Тушев Евгений Григорьевич</t>
  </si>
  <si>
    <t>11.10.4</t>
  </si>
  <si>
    <t>Галахова Валерия Кирилловна</t>
  </si>
  <si>
    <t>11.11.1</t>
  </si>
  <si>
    <t>Черничкина Валерия Олеговна</t>
  </si>
  <si>
    <t>11.11.2.</t>
  </si>
  <si>
    <t>МБОУ СОШ № 16</t>
  </si>
  <si>
    <t xml:space="preserve"> Лозебная Александра </t>
  </si>
  <si>
    <t>1663</t>
  </si>
  <si>
    <t>Грудинова Елена Вячеславовна</t>
  </si>
  <si>
    <t xml:space="preserve"> Катрасова Ульяна </t>
  </si>
  <si>
    <t>1664</t>
  </si>
  <si>
    <t xml:space="preserve"> Гусейнова Алина </t>
  </si>
  <si>
    <t>1665</t>
  </si>
  <si>
    <t xml:space="preserve"> Шефер Дарья  Юрьевна</t>
  </si>
  <si>
    <t>1666</t>
  </si>
  <si>
    <t xml:space="preserve">Красников Тимофей </t>
  </si>
  <si>
    <t>1677</t>
  </si>
  <si>
    <t xml:space="preserve"> Никеенко Елизавета </t>
  </si>
  <si>
    <t>1678</t>
  </si>
  <si>
    <t xml:space="preserve"> Варламов Владислав </t>
  </si>
  <si>
    <t>1679</t>
  </si>
  <si>
    <t xml:space="preserve"> Андриенко Кирилл </t>
  </si>
  <si>
    <t>16710</t>
  </si>
  <si>
    <t xml:space="preserve"> Остапенко Никита </t>
  </si>
  <si>
    <t>16711</t>
  </si>
  <si>
    <t xml:space="preserve"> Панов Никита </t>
  </si>
  <si>
    <t>16712</t>
  </si>
  <si>
    <t xml:space="preserve"> Щуплова Маргарита </t>
  </si>
  <si>
    <t>16814</t>
  </si>
  <si>
    <t xml:space="preserve"> Моргун Василий </t>
  </si>
  <si>
    <t>16815</t>
  </si>
  <si>
    <t xml:space="preserve"> Сокольская София </t>
  </si>
  <si>
    <t>16816</t>
  </si>
  <si>
    <t xml:space="preserve"> Малахов Георгий</t>
  </si>
  <si>
    <t>16818</t>
  </si>
  <si>
    <t xml:space="preserve"> Макшанцев Даниил</t>
  </si>
  <si>
    <t>16819</t>
  </si>
  <si>
    <t xml:space="preserve"> Малышева Мария </t>
  </si>
  <si>
    <t>16820</t>
  </si>
  <si>
    <t xml:space="preserve"> Хакимова Алина </t>
  </si>
  <si>
    <t>16821</t>
  </si>
  <si>
    <t xml:space="preserve"> Пропастина Мария </t>
  </si>
  <si>
    <t>16822</t>
  </si>
  <si>
    <t xml:space="preserve"> Проклина Мария </t>
  </si>
  <si>
    <t>16823</t>
  </si>
  <si>
    <t xml:space="preserve">Бескровный Александр </t>
  </si>
  <si>
    <t>16924</t>
  </si>
  <si>
    <t>Копытов Владислав Александрович</t>
  </si>
  <si>
    <t>16941</t>
  </si>
  <si>
    <t xml:space="preserve"> Ивахненко Анна </t>
  </si>
  <si>
    <t>16926</t>
  </si>
  <si>
    <t xml:space="preserve"> Хомяков Илья </t>
  </si>
  <si>
    <t>16927</t>
  </si>
  <si>
    <t xml:space="preserve"> Шилин Владислав </t>
  </si>
  <si>
    <t>16928</t>
  </si>
  <si>
    <t xml:space="preserve"> Костин Егор </t>
  </si>
  <si>
    <t>16829</t>
  </si>
  <si>
    <t xml:space="preserve"> Колесников Максим </t>
  </si>
  <si>
    <t>16930</t>
  </si>
  <si>
    <t xml:space="preserve"> Бабанов Илья </t>
  </si>
  <si>
    <t>16931</t>
  </si>
  <si>
    <t xml:space="preserve"> Шалаев Даниил </t>
  </si>
  <si>
    <t>161034</t>
  </si>
  <si>
    <t xml:space="preserve"> Кузнецова Алина </t>
  </si>
  <si>
    <t>161035</t>
  </si>
  <si>
    <t xml:space="preserve"> Рацык Екатерина </t>
  </si>
  <si>
    <t>161036</t>
  </si>
  <si>
    <t xml:space="preserve"> Шефаренко Полина </t>
  </si>
  <si>
    <t>161037</t>
  </si>
  <si>
    <t xml:space="preserve">Степнов Андрей </t>
  </si>
  <si>
    <t>161038</t>
  </si>
  <si>
    <t>Маринец Мария Ильинична</t>
  </si>
  <si>
    <t>161041</t>
  </si>
  <si>
    <t xml:space="preserve"> Мушарапов Иван </t>
  </si>
  <si>
    <t>161039</t>
  </si>
  <si>
    <t>Белошапко Данил Сергеевич</t>
  </si>
  <si>
    <t>161140</t>
  </si>
  <si>
    <t>МБОУ СОШ №17</t>
  </si>
  <si>
    <t xml:space="preserve">Гумеров </t>
  </si>
  <si>
    <t>17/5</t>
  </si>
  <si>
    <t>Осауленко Галина Ивановна</t>
  </si>
  <si>
    <t>Захаров Роман</t>
  </si>
  <si>
    <t>Власенко Егор</t>
  </si>
  <si>
    <t>Федюкова Валерия</t>
  </si>
  <si>
    <t>Даутов Владислав</t>
  </si>
  <si>
    <t>17/6</t>
  </si>
  <si>
    <t>Козловская Софья</t>
  </si>
  <si>
    <t>Лукина Анастасия</t>
  </si>
  <si>
    <t>Пономарев Владислав</t>
  </si>
  <si>
    <t>Татаурова Алена</t>
  </si>
  <si>
    <t>Шевелева София</t>
  </si>
  <si>
    <t>Ходорова Яна</t>
  </si>
  <si>
    <t>17/7</t>
  </si>
  <si>
    <t>Шолохов Вячеслав</t>
  </si>
  <si>
    <t>17/8</t>
  </si>
  <si>
    <t>Рысьева Анастасия</t>
  </si>
  <si>
    <t>Столбова Анастасия</t>
  </si>
  <si>
    <t>Фисенко Алина</t>
  </si>
  <si>
    <t>17/9</t>
  </si>
  <si>
    <t>Кириенкова Полина</t>
  </si>
  <si>
    <t>Анищук Александра</t>
  </si>
  <si>
    <t>Бурдеина Валерия</t>
  </si>
  <si>
    <t>Терещенко Мария</t>
  </si>
  <si>
    <t>Арзамазова Алина</t>
  </si>
  <si>
    <t>Пономарева Ксения</t>
  </si>
  <si>
    <t>Яценко Ярослав</t>
  </si>
  <si>
    <t>МищенкоНаталья</t>
  </si>
  <si>
    <t>Казанцева Анна</t>
  </si>
  <si>
    <t>Рассоленко Владислав</t>
  </si>
  <si>
    <t>Бабин Максим</t>
  </si>
  <si>
    <t>Зеньков Руслан</t>
  </si>
  <si>
    <t>Приходько Владислав</t>
  </si>
  <si>
    <t>17/10</t>
  </si>
  <si>
    <t>Бармотин Юрий</t>
  </si>
  <si>
    <t>Горынина Юлия</t>
  </si>
  <si>
    <t>Клокова Анна</t>
  </si>
  <si>
    <t>Бурнаева Елизавета</t>
  </si>
  <si>
    <t>Унгурян Виолетта</t>
  </si>
  <si>
    <t>Денисенко Юлия</t>
  </si>
  <si>
    <t>Шахнович Данил</t>
  </si>
  <si>
    <t>17/11</t>
  </si>
  <si>
    <t>МБОУ СОШ № 18</t>
  </si>
  <si>
    <t>Домекин Назар Сергеевич</t>
  </si>
  <si>
    <t>18.5.-1</t>
  </si>
  <si>
    <t>Васильева Юлия Геннадьевна</t>
  </si>
  <si>
    <t>Романенко Василий Евгеньевич</t>
  </si>
  <si>
    <t>18.6.-3</t>
  </si>
  <si>
    <t>Верещагин Лев Геогриевич</t>
  </si>
  <si>
    <t>18.6.-28</t>
  </si>
  <si>
    <t>Замулин Кирилл Евгеньевич</t>
  </si>
  <si>
    <t>18.6.-2</t>
  </si>
  <si>
    <t>Лопатченко Петр Константинович</t>
  </si>
  <si>
    <t>18.7.-6</t>
  </si>
  <si>
    <t>Манукян Назар Артурович</t>
  </si>
  <si>
    <t>18.7.-7</t>
  </si>
  <si>
    <t>Законов Андрей Кириллович</t>
  </si>
  <si>
    <t>18.7.-5</t>
  </si>
  <si>
    <t>Тихонов Лион Маркович</t>
  </si>
  <si>
    <t>18.7.-4</t>
  </si>
  <si>
    <t>Шумаловский Евгений Владимирович</t>
  </si>
  <si>
    <t>18.8.-15</t>
  </si>
  <si>
    <t>Коваль Валерий Сергеевич</t>
  </si>
  <si>
    <t>18.8.-13</t>
  </si>
  <si>
    <t>Воропаев Василий Дмитриевич</t>
  </si>
  <si>
    <t>18.8.-12</t>
  </si>
  <si>
    <t>Толстяк Егор Сергеевич</t>
  </si>
  <si>
    <t>18.8.-10</t>
  </si>
  <si>
    <t>Неслюзов Данил Владимирович</t>
  </si>
  <si>
    <t>18.8.-14</t>
  </si>
  <si>
    <t>Пушкарева Яна Андреевна</t>
  </si>
  <si>
    <t>18.8.-8</t>
  </si>
  <si>
    <t>Борисенко Аркадий Алексеевич</t>
  </si>
  <si>
    <t>18.8.-11</t>
  </si>
  <si>
    <t>Репях Анастасия Дмитриевна</t>
  </si>
  <si>
    <t>18.8.-9</t>
  </si>
  <si>
    <t>Супряга Дмитрий Андреевич</t>
  </si>
  <si>
    <t>18.9.-18</t>
  </si>
  <si>
    <t>Клочко Иван Иванович</t>
  </si>
  <si>
    <t>18.9.-17</t>
  </si>
  <si>
    <t>Гончаренко Андрей Сергеевич</t>
  </si>
  <si>
    <t>18.9.-16</t>
  </si>
  <si>
    <t>Гутников Александр Владимирович</t>
  </si>
  <si>
    <t>18.9.-19</t>
  </si>
  <si>
    <t>Тимирбаев Максим Геннадьевич</t>
  </si>
  <si>
    <t>18.9.-24</t>
  </si>
  <si>
    <t>Перепелица Максим Александрович</t>
  </si>
  <si>
    <t>18.9.-23</t>
  </si>
  <si>
    <t>Шевчук Кирилл Алексеевич</t>
  </si>
  <si>
    <t>18.9.-25</t>
  </si>
  <si>
    <t>Колбин Александр Михайлович</t>
  </si>
  <si>
    <t>18.9.-21</t>
  </si>
  <si>
    <t>Емельянов Денис Константинович</t>
  </si>
  <si>
    <t>18.9.-20</t>
  </si>
  <si>
    <t>Власов Даниил Владиславович</t>
  </si>
  <si>
    <t>18.10.-26</t>
  </si>
  <si>
    <t>Севрюкова Дарья Алексеевна</t>
  </si>
  <si>
    <t>18.10.-29</t>
  </si>
  <si>
    <t>Демидов Даниил Константинович</t>
  </si>
  <si>
    <t>18.10.-27</t>
  </si>
  <si>
    <t>МБОУ СОШ №20</t>
  </si>
  <si>
    <t>Артемьев Никита Алексеевич</t>
  </si>
  <si>
    <t>20.9.1</t>
  </si>
  <si>
    <t>Алексеева Наталья Сергеевна</t>
  </si>
  <si>
    <t>Грабар Данил Дмитриевич</t>
  </si>
  <si>
    <t>20.9.2</t>
  </si>
  <si>
    <t>Канзюба Герман Максимович</t>
  </si>
  <si>
    <t>20.9.3</t>
  </si>
  <si>
    <t>Кондратьев Данил Евгеньевич</t>
  </si>
  <si>
    <t>20.9.4</t>
  </si>
  <si>
    <t>16.6%</t>
  </si>
  <si>
    <t>Лунин Олег Александрович</t>
  </si>
  <si>
    <t>20.9.6</t>
  </si>
  <si>
    <t>15.4%</t>
  </si>
  <si>
    <t>Гуцаленко Снежана Викторовна</t>
  </si>
  <si>
    <t>20.8.1</t>
  </si>
  <si>
    <t>18.1%</t>
  </si>
  <si>
    <t>Картавцева Алиса Алексеевна</t>
  </si>
  <si>
    <t>20.8.2</t>
  </si>
  <si>
    <t>59.7%</t>
  </si>
  <si>
    <t>Кравченко Елизавета Егоровна</t>
  </si>
  <si>
    <t>20.8.3</t>
  </si>
  <si>
    <t>62.3%</t>
  </si>
  <si>
    <t>Нездоймина Алена Александровна</t>
  </si>
  <si>
    <t>20.8.4</t>
  </si>
  <si>
    <t>Степненко Анастасия Александровна</t>
  </si>
  <si>
    <t>20.8.5</t>
  </si>
  <si>
    <t>70.1%</t>
  </si>
  <si>
    <t>Копылова Ольга Сергеевна</t>
  </si>
  <si>
    <t>20.7.1</t>
  </si>
  <si>
    <t>58.5%</t>
  </si>
  <si>
    <t>Юрмальник Полина Александровна</t>
  </si>
  <si>
    <t>20.7.3</t>
  </si>
  <si>
    <t>45.7%</t>
  </si>
  <si>
    <t>Самойлова Дарья Алексеена</t>
  </si>
  <si>
    <t>20.6.1</t>
  </si>
  <si>
    <t>76.4%</t>
  </si>
  <si>
    <t>Пономарева Дарья Михайловна</t>
  </si>
  <si>
    <t>20.6.2</t>
  </si>
  <si>
    <t>84.3%</t>
  </si>
  <si>
    <t>Храмцова Лилиана Максимовна</t>
  </si>
  <si>
    <t>20.5.1</t>
  </si>
  <si>
    <t>48.8%</t>
  </si>
  <si>
    <t>МБОУ СОШ № 22 с.Кневичи</t>
  </si>
  <si>
    <t>Осинцева Ульяна Германовна</t>
  </si>
  <si>
    <t>22.Г.6-ОУ</t>
  </si>
  <si>
    <t>Скляренко  Олеся Васильевна</t>
  </si>
  <si>
    <t>Блохин Николай Андреевич</t>
  </si>
  <si>
    <t>22.Г.6-БН</t>
  </si>
  <si>
    <t>Муратова  АнастасияЕвгеньевна</t>
  </si>
  <si>
    <t>22.Г.6-МА</t>
  </si>
  <si>
    <t>Григорьева Виктория Викторовна</t>
  </si>
  <si>
    <t>22.Г.6-ГВ</t>
  </si>
  <si>
    <t>Саленко Вероника Романовна</t>
  </si>
  <si>
    <t>22.Г.6-СВ</t>
  </si>
  <si>
    <t>Курганкин  Роман Алексеевич</t>
  </si>
  <si>
    <t>22.Г.6-КР</t>
  </si>
  <si>
    <t>Фисун  Марья Павловна</t>
  </si>
  <si>
    <t>Черяпкин Родион Александрович</t>
  </si>
  <si>
    <t>22.Г.6-ЧР</t>
  </si>
  <si>
    <t>Кузнецова Юлия Денисовна</t>
  </si>
  <si>
    <t>22.Г.6-КЮ</t>
  </si>
  <si>
    <t>Медведев  Дмитрий Васильевич</t>
  </si>
  <si>
    <t>22.Г.6-МД</t>
  </si>
  <si>
    <t>Кузнецова Полина Ивановна</t>
  </si>
  <si>
    <t>22.Г.6-КП</t>
  </si>
  <si>
    <t>Пиденко Ульяна Сергеевна</t>
  </si>
  <si>
    <t>22.6.Г-ПУ</t>
  </si>
  <si>
    <t>Решенок Никита Сергеевич</t>
  </si>
  <si>
    <t>22.Г.5-РН</t>
  </si>
  <si>
    <t>Недбайлов Алексей Александрович</t>
  </si>
  <si>
    <t>22.Г.5-НА</t>
  </si>
  <si>
    <t>Ягофарова Снежана Сергеевна</t>
  </si>
  <si>
    <t>22.Г.5-ЯС</t>
  </si>
  <si>
    <t>Терещенко Яна Владиславовна</t>
  </si>
  <si>
    <t>22.Г.5-ТЯ</t>
  </si>
  <si>
    <t>Косов  Илья  Владимирович</t>
  </si>
  <si>
    <t>22.Г.5-КИ</t>
  </si>
  <si>
    <t>Ермоленко Роман Андреевич</t>
  </si>
  <si>
    <t>22.Г.5-ЕР</t>
  </si>
  <si>
    <t>Быков Георгий Геннадьевич</t>
  </si>
  <si>
    <t>22.Г.5-БГ</t>
  </si>
  <si>
    <t>Рогалева Мария васильевна</t>
  </si>
  <si>
    <t>22.Г.5-РМ</t>
  </si>
  <si>
    <t>Ященко Дмитрий  Сегреевич</t>
  </si>
  <si>
    <t>22.Г.5-ЯД</t>
  </si>
  <si>
    <t>Скрябина Дарья  Ивановна</t>
  </si>
  <si>
    <t>22.Г.7-СД</t>
  </si>
  <si>
    <t>Уваркина  Ярослава Витальевна</t>
  </si>
  <si>
    <t>22.Г.7-УЯ</t>
  </si>
  <si>
    <t>Черяпкин Алексей Александрович</t>
  </si>
  <si>
    <t>22.Г.8-ЧА</t>
  </si>
  <si>
    <t>Малых Мария Леонидовна</t>
  </si>
  <si>
    <t>22.Г.8-ММ</t>
  </si>
  <si>
    <t>Хохлова Анастасия александровна</t>
  </si>
  <si>
    <t>22.Г.8-ХА</t>
  </si>
  <si>
    <t>Черепанова  Диана Алексеевна</t>
  </si>
  <si>
    <t>22.Г.8-ЧД</t>
  </si>
  <si>
    <t>Григорьева Людмила Викторовна</t>
  </si>
  <si>
    <t>22.Г.8-ГЛ</t>
  </si>
  <si>
    <t>Дубровин  Антон Андреевич</t>
  </si>
  <si>
    <t>22.Г.8-ДА</t>
  </si>
  <si>
    <t>Каширский  Ярослав  Михайлович</t>
  </si>
  <si>
    <t>22.Г.8-КЯ</t>
  </si>
  <si>
    <t>Елисеев Данил Александрович</t>
  </si>
  <si>
    <t>22.Г.8-ЕД</t>
  </si>
  <si>
    <t>Омельченко Алексия Дмитриевна</t>
  </si>
  <si>
    <t>22.Г.8-ОА</t>
  </si>
  <si>
    <t>Ахрименко Евангелина Викторовна</t>
  </si>
  <si>
    <t>22.Г.9-АЕ</t>
  </si>
  <si>
    <t>Рыбников Степан Николаевич</t>
  </si>
  <si>
    <t>22.Г.9-РС</t>
  </si>
  <si>
    <t>Вырупаева Анастасия  Васильевна</t>
  </si>
  <si>
    <t>22.Г.9-ВА</t>
  </si>
  <si>
    <t>Мищенко Альбина Романовна</t>
  </si>
  <si>
    <t>22.Г.9-МА</t>
  </si>
  <si>
    <t>Рогова  Виктория Сергеевна</t>
  </si>
  <si>
    <t>22.Г.9-РВ</t>
  </si>
  <si>
    <t>Васин Александр  Сергеевич</t>
  </si>
  <si>
    <t>Емельянов  Вадим Андреевич</t>
  </si>
  <si>
    <t>22.Г.9-ЕВ</t>
  </si>
  <si>
    <t>Бодяк  Александра Викторовна</t>
  </si>
  <si>
    <t>22.Г.10-БА</t>
  </si>
  <si>
    <t>Зайцева Полина Олеговна</t>
  </si>
  <si>
    <t>22.Г.10-ЗП</t>
  </si>
  <si>
    <t>Александрова Виктория Владимировна</t>
  </si>
  <si>
    <t>22.Г.10-АВ</t>
  </si>
  <si>
    <t>Попова  Анастасия Дмитриевна</t>
  </si>
  <si>
    <t>22.Г.10-ПА</t>
  </si>
  <si>
    <t>Быков  Алексей Геннадьевич</t>
  </si>
  <si>
    <t>Горшкова Юлия Дмитриевна</t>
  </si>
  <si>
    <t>22.Г.11-ГЮ</t>
  </si>
  <si>
    <t>Платонова Яна Владиславовна</t>
  </si>
  <si>
    <t>22.Г.11-ПЯ</t>
  </si>
  <si>
    <t>Саленко Алексей  Романович</t>
  </si>
  <si>
    <t>22.Г.11-СА</t>
  </si>
  <si>
    <t>МБОУ СОШ № 31</t>
  </si>
  <si>
    <t>Полоусова Анастасия Алексеевна</t>
  </si>
  <si>
    <t>31/6/1</t>
  </si>
  <si>
    <t>Дужак Анжелика Николаевна</t>
  </si>
  <si>
    <t>Новикова Валерия Владимировна</t>
  </si>
  <si>
    <t>31/7/1</t>
  </si>
  <si>
    <t>Новикова Виктория Владимировна</t>
  </si>
  <si>
    <t>31/7/2</t>
  </si>
  <si>
    <t>Прокошева Ксения Алексеевна</t>
  </si>
  <si>
    <t>31/8/1</t>
  </si>
  <si>
    <t>Махаев Денис Александрович</t>
  </si>
  <si>
    <t>31/8/2</t>
  </si>
  <si>
    <t>Калякин Игорь Иркенович</t>
  </si>
  <si>
    <t>31/8/3</t>
  </si>
  <si>
    <t>Мещерякова Виктория Михайловна</t>
  </si>
  <si>
    <t>31./9/1</t>
  </si>
  <si>
    <t>Омельчук Эвелина Игоревна</t>
  </si>
  <si>
    <t>31/9/2</t>
  </si>
  <si>
    <t>Коптелова Алена Викторовна</t>
  </si>
  <si>
    <t>31/9/3</t>
  </si>
  <si>
    <t>Авдеев Федор Сергеевич</t>
  </si>
  <si>
    <t>31/10/1</t>
  </si>
  <si>
    <t>Баранова Елена Сергеевна</t>
  </si>
  <si>
    <t>31/10/2</t>
  </si>
  <si>
    <t>МБОУ СОШ № 33</t>
  </si>
  <si>
    <t>Жезло Денис Иванович</t>
  </si>
  <si>
    <t>Г337БЖДИ</t>
  </si>
  <si>
    <t>Ахметова Марина Александровна</t>
  </si>
  <si>
    <t>Ежкова Юлия Сергеевна</t>
  </si>
  <si>
    <t>Г339БЕЮС</t>
  </si>
  <si>
    <t>Усова Дарья Александровна</t>
  </si>
  <si>
    <t>Г339БУДА</t>
  </si>
  <si>
    <t>Монастырская Элеонора Викторовна</t>
  </si>
  <si>
    <t>Г3310МЭВ</t>
  </si>
  <si>
    <t>Бочек Оксана Сергеевна</t>
  </si>
  <si>
    <t>Г3310БОС</t>
  </si>
  <si>
    <t>Лобова Елена Сергеевна</t>
  </si>
  <si>
    <t>Г3310ЛЕС</t>
  </si>
  <si>
    <t>Каюгина Алина Николаевна</t>
  </si>
  <si>
    <t>Г3311КАН</t>
  </si>
  <si>
    <t>Терещенко Юлиана Константиновна</t>
  </si>
  <si>
    <t>Г3311ТЮК</t>
  </si>
  <si>
    <t>МБОУ СОШ №35</t>
  </si>
  <si>
    <t>Автушенко Ярослав Игоревич</t>
  </si>
  <si>
    <t>35.5.1.1.</t>
  </si>
  <si>
    <t>Табарина Софья Викторовна</t>
  </si>
  <si>
    <t>35.6.2.5.</t>
  </si>
  <si>
    <t>Малолетко Альбина Сергеевна</t>
  </si>
  <si>
    <t>35.6.2.4.</t>
  </si>
  <si>
    <t>Климов Александр Александрович</t>
  </si>
  <si>
    <t>35.6.1.1.</t>
  </si>
  <si>
    <t>Реснянский Дмитрий Александрович</t>
  </si>
  <si>
    <t>35.7.1.3.</t>
  </si>
  <si>
    <t>Красникова Дарья Андреевна</t>
  </si>
  <si>
    <t>35.7.2.2.</t>
  </si>
  <si>
    <t>Панина Даната Здарговна</t>
  </si>
  <si>
    <t>35.7.1.2.</t>
  </si>
  <si>
    <t>Симонин Семён Романович</t>
  </si>
  <si>
    <t>35.7.1.4.</t>
  </si>
  <si>
    <t>Звездина Арина Васильевна</t>
  </si>
  <si>
    <t>35.7.1.1.</t>
  </si>
  <si>
    <t>Варакина Анастасия Александровна</t>
  </si>
  <si>
    <t>35.7.2.1.</t>
  </si>
  <si>
    <t>Шингарёв Максим Сергеевич</t>
  </si>
  <si>
    <t>35.7.2.3.</t>
  </si>
  <si>
    <t>Щеблетов Игорь Валерьевич</t>
  </si>
  <si>
    <t>35.8.2.9.</t>
  </si>
  <si>
    <t>Сухова Светлана Денисовна</t>
  </si>
  <si>
    <t>35.8.2.7.</t>
  </si>
  <si>
    <t>Голякова Ирина Витальевна</t>
  </si>
  <si>
    <t>35.8.2.1.</t>
  </si>
  <si>
    <t>Хохлова Маргарита Ивановна</t>
  </si>
  <si>
    <t>35.8.2.8.</t>
  </si>
  <si>
    <t>Кравченко Мария Андреевна</t>
  </si>
  <si>
    <t>35.8.2.5.</t>
  </si>
  <si>
    <t>Рылов Алексей Михайлович</t>
  </si>
  <si>
    <t>35.8.2.6.</t>
  </si>
  <si>
    <t>Добровольский Александр Викторович</t>
  </si>
  <si>
    <t>35.8.2.3.</t>
  </si>
  <si>
    <t>Соколова Анна Евгеньевна</t>
  </si>
  <si>
    <t>35.9.1.2.</t>
  </si>
  <si>
    <t>Стрижаченко Данил Александрович</t>
  </si>
  <si>
    <t>35.9.1.3.</t>
  </si>
  <si>
    <t>Дидур Максим Сергеевич</t>
  </si>
  <si>
    <t>35.10.2.</t>
  </si>
  <si>
    <t>Зябликова Алина Олеговна</t>
  </si>
  <si>
    <t>35.10.3.</t>
  </si>
  <si>
    <t>Кузнецова Елизавета Александровна</t>
  </si>
  <si>
    <t>0601</t>
  </si>
  <si>
    <t>Левенец Лариса Викторовна</t>
  </si>
  <si>
    <t>Павленко Алиса Денисовна</t>
  </si>
  <si>
    <t>0602</t>
  </si>
  <si>
    <t>Мельник Ульяна Сергеевна</t>
  </si>
  <si>
    <t>0701</t>
  </si>
  <si>
    <t>Беляков Андрей Андреевич</t>
  </si>
  <si>
    <t>0702</t>
  </si>
  <si>
    <t>Ворожба Михаил Денисович</t>
  </si>
  <si>
    <t>0703</t>
  </si>
  <si>
    <t>Романчук Софья Александровна</t>
  </si>
  <si>
    <t>0704</t>
  </si>
  <si>
    <t>Сапелина Анастамия Аркадьевна</t>
  </si>
  <si>
    <t>0705</t>
  </si>
  <si>
    <t>Серебряков Артур Павлович</t>
  </si>
  <si>
    <t>0706</t>
  </si>
  <si>
    <t>Эгамбердиева Камила Шухратовна</t>
  </si>
  <si>
    <t>0707</t>
  </si>
  <si>
    <t>Миронов Степан Денисович</t>
  </si>
  <si>
    <t>0708</t>
  </si>
  <si>
    <t>Андросова Майя Дмитриевна</t>
  </si>
  <si>
    <t>0801</t>
  </si>
  <si>
    <t>Будзинский Матвей Максимович</t>
  </si>
  <si>
    <t>0802</t>
  </si>
  <si>
    <t>Гафаров Игнат Викторович</t>
  </si>
  <si>
    <t>0803</t>
  </si>
  <si>
    <t>Иванов Петр Максимович</t>
  </si>
  <si>
    <t>0804</t>
  </si>
  <si>
    <t>Керопян Баграт Никогосович</t>
  </si>
  <si>
    <t>0805</t>
  </si>
  <si>
    <t>Ким Борис Тохирович</t>
  </si>
  <si>
    <t>0806</t>
  </si>
  <si>
    <t>Колотуша Анна Евгеньевна</t>
  </si>
  <si>
    <t>0807</t>
  </si>
  <si>
    <t>Милошенко Ксения Васильевна</t>
  </si>
  <si>
    <t>0808</t>
  </si>
  <si>
    <t>Миронова Анастасия Сергеевна</t>
  </si>
  <si>
    <t>0809</t>
  </si>
  <si>
    <t>Дзевановская Дженифер Денисовна</t>
  </si>
  <si>
    <t>0811</t>
  </si>
  <si>
    <t>Повякало Мария Максимовна</t>
  </si>
  <si>
    <t>0813</t>
  </si>
  <si>
    <t>Разуваева Юлия Сергеевна</t>
  </si>
  <si>
    <t>0814</t>
  </si>
  <si>
    <t>Симоненко Алина Алексеевна</t>
  </si>
  <si>
    <t>0815</t>
  </si>
  <si>
    <t>Титова Елизавета Руслановна</t>
  </si>
  <si>
    <t>0816</t>
  </si>
  <si>
    <t>Хомякова Дарья Олеговна</t>
  </si>
  <si>
    <t>0817</t>
  </si>
  <si>
    <t>Шкумат Андрей Константинович</t>
  </si>
  <si>
    <t>0818</t>
  </si>
  <si>
    <t>Толокнов Юрий Алексеевич</t>
  </si>
  <si>
    <t>0819</t>
  </si>
  <si>
    <t>Ситяева Светлана Сергеевна</t>
  </si>
  <si>
    <t>Белый Илья Владиславович</t>
  </si>
  <si>
    <t>Балдовский Александр Романович</t>
  </si>
  <si>
    <t>Денисова Анастасия Игоревна</t>
  </si>
  <si>
    <t>МБОУ Гимназия№1</t>
  </si>
  <si>
    <t>Бакута Елизавета Викторовна</t>
  </si>
  <si>
    <t>Г1-202-18</t>
  </si>
  <si>
    <t>Марченко Ирина Петровна</t>
  </si>
  <si>
    <t>Давыдов Иван Викторович</t>
  </si>
  <si>
    <t>Г1-207-14</t>
  </si>
  <si>
    <t>Лихов Никита Александрович</t>
  </si>
  <si>
    <t>Г1-205-20</t>
  </si>
  <si>
    <t>Чижиков Артур Дмитриевич</t>
  </si>
  <si>
    <t>Г1-234-8</t>
  </si>
  <si>
    <t>Шульженко Дарина Ильинична</t>
  </si>
  <si>
    <t>Г1-205-24</t>
  </si>
  <si>
    <t>Данильченко Юлия Андреевна</t>
  </si>
  <si>
    <t>Г1-309-12</t>
  </si>
  <si>
    <t>Еременко Андрей Сергеевич</t>
  </si>
  <si>
    <t>Г1-205-18</t>
  </si>
  <si>
    <t>Ливинцева Аделина Павловна</t>
  </si>
  <si>
    <t>Г1-202-4</t>
  </si>
  <si>
    <t>Десяткин Дмитрий Романович</t>
  </si>
  <si>
    <t>Г1-202-9</t>
  </si>
  <si>
    <t>Стрельникова Екатерина Игоревна</t>
  </si>
  <si>
    <t>Г1-309-4</t>
  </si>
  <si>
    <t>Штоц Карина Константиновна</t>
  </si>
  <si>
    <t>Г1-207-5</t>
  </si>
  <si>
    <t>Ширшов Александр Александрович</t>
  </si>
  <si>
    <t>Г1-207-15</t>
  </si>
  <si>
    <t>Швецова Полина Сергеевна</t>
  </si>
  <si>
    <t>Г1-207-10</t>
  </si>
  <si>
    <t>Рябикова Карина Сергеевна</t>
  </si>
  <si>
    <t>Г1-309-10</t>
  </si>
  <si>
    <t>Глоба Фёдор Дмитриевич</t>
  </si>
  <si>
    <t>Г1-209-20</t>
  </si>
  <si>
    <t>Седашев Дмитрий Олегович</t>
  </si>
  <si>
    <t>Г1-207-4</t>
  </si>
  <si>
    <t>Агарков Андрей Кириллович</t>
  </si>
  <si>
    <t>Г1-207-7</t>
  </si>
  <si>
    <t>Барило Влада Евгеньевна</t>
  </si>
  <si>
    <t>Г1-207-17</t>
  </si>
  <si>
    <t>Полякова Полина Владимировна</t>
  </si>
  <si>
    <t>Г1-309-6</t>
  </si>
  <si>
    <t>Щетинин Сергей Иванович</t>
  </si>
  <si>
    <t>Г1-234-7</t>
  </si>
  <si>
    <t>Бартюк Таисия Викторовна</t>
  </si>
  <si>
    <t>Г1-309-14</t>
  </si>
  <si>
    <t>Черкасова Яна Алексеевна</t>
  </si>
  <si>
    <t>Г1-207-6</t>
  </si>
  <si>
    <t>Кузенок Александра Богдановна</t>
  </si>
  <si>
    <t>Г1-207-3</t>
  </si>
  <si>
    <t>Зинатулин Тимур Артурович</t>
  </si>
  <si>
    <t>Г1-207-8</t>
  </si>
  <si>
    <t>Иванова Дарья Дмитриевна</t>
  </si>
  <si>
    <t>Г1-207-21</t>
  </si>
  <si>
    <t>Лапшина Анастасия Александровна</t>
  </si>
  <si>
    <t>Г1-209-21</t>
  </si>
  <si>
    <t>Цабиева Карина Олеговна</t>
  </si>
  <si>
    <t>Г1-309-9</t>
  </si>
  <si>
    <t>Марушевская Софья Юрьевна</t>
  </si>
  <si>
    <t>Г1-207-1</t>
  </si>
  <si>
    <t>Ворон-Ковальский Владислав Дмитриевич</t>
  </si>
  <si>
    <t>Г1-202-8</t>
  </si>
  <si>
    <t>Левицкая Анастасия Юрьевна</t>
  </si>
  <si>
    <t>Г1-309-7</t>
  </si>
  <si>
    <t>Татарникова Ариадна Витальевна</t>
  </si>
  <si>
    <t>Г1-207-12</t>
  </si>
  <si>
    <t>Алёкминский Макар Александрович</t>
  </si>
  <si>
    <t>Г1-207-13</t>
  </si>
  <si>
    <t>Данильченко Руслан Александрович</t>
  </si>
  <si>
    <t>Г1-309-15</t>
  </si>
  <si>
    <t>Соколова Виктория Дмитриевна</t>
  </si>
  <si>
    <t>Г1-202-21</t>
  </si>
  <si>
    <t>Воронина Эльвира Сергеевна</t>
  </si>
  <si>
    <t>Г1-209-19</t>
  </si>
  <si>
    <t>Слесаренко София Дмитриевна</t>
  </si>
  <si>
    <t>Г1-209-23</t>
  </si>
  <si>
    <t>Мясоедов Владислав Антонович</t>
  </si>
  <si>
    <t>Г1-209-28</t>
  </si>
  <si>
    <t>Ямолтдинова Кристина Станиславовна</t>
  </si>
  <si>
    <t>Г1-234-4</t>
  </si>
  <si>
    <t>Савина Мария Дмитриевна</t>
  </si>
  <si>
    <t>Г1-309-18</t>
  </si>
  <si>
    <t>Барило Арина Евгеньевна</t>
  </si>
  <si>
    <t>Г1-207-16</t>
  </si>
  <si>
    <t>Зарезина Мария Юрьевна</t>
  </si>
  <si>
    <t>Г1-202-6</t>
  </si>
  <si>
    <t>Серегина Дарина Евгеньевна</t>
  </si>
  <si>
    <t>Г1-309-19</t>
  </si>
  <si>
    <t>Борисенко Ольга Константиновна</t>
  </si>
  <si>
    <t>Г1-207-2</t>
  </si>
  <si>
    <t>Кайб Юлия Александровна</t>
  </si>
  <si>
    <t>Г1-202-22</t>
  </si>
  <si>
    <t>Москаленко Софья Алексеевна</t>
  </si>
  <si>
    <t>Г1-202-24</t>
  </si>
  <si>
    <t>Беляев Максим Дмитриевич</t>
  </si>
  <si>
    <t>Г1-202-13</t>
  </si>
  <si>
    <t>Кивенко Софья Игоревна</t>
  </si>
  <si>
    <t>Г1-234-2</t>
  </si>
  <si>
    <t>Мохур Николай Дмитриевич</t>
  </si>
  <si>
    <t>Г1-309-3</t>
  </si>
  <si>
    <t>Гайдукова Елизавета Вадимовна</t>
  </si>
  <si>
    <t>Г1-209-26</t>
  </si>
  <si>
    <t>Иванищенко Елизавета Игоревна</t>
  </si>
  <si>
    <t>Г1-234-3</t>
  </si>
  <si>
    <t>Бубнова Надежда Анатольевна</t>
  </si>
  <si>
    <t>Г1-202-19</t>
  </si>
  <si>
    <t>Елсуфьева Ксения Борисовна</t>
  </si>
  <si>
    <t>Г1-202-1</t>
  </si>
  <si>
    <t>Корнеева Анастасия Денисовна</t>
  </si>
  <si>
    <t>Г1-202-14</t>
  </si>
  <si>
    <t>Головинова Арина Вячеславовна</t>
  </si>
  <si>
    <t>Г1-309-13</t>
  </si>
  <si>
    <t>Безверхов Игорь Сергеевич</t>
  </si>
  <si>
    <t>Г1-309-8</t>
  </si>
  <si>
    <t>Гарифулин Кирилл Александрович</t>
  </si>
  <si>
    <t>Г1-234-1</t>
  </si>
  <si>
    <t>Артеменко Мария Владиславовна</t>
  </si>
  <si>
    <t>Г1-202-25</t>
  </si>
  <si>
    <t>Берштейн Дарья Андреевна</t>
  </si>
  <si>
    <t>Г1-205-16</t>
  </si>
  <si>
    <t>Никифорова Ульяна Вячеславовна</t>
  </si>
  <si>
    <t>Г1-202-5</t>
  </si>
  <si>
    <t>Тишков Роман Дмитриевич</t>
  </si>
  <si>
    <t>Г1-309-21</t>
  </si>
  <si>
    <t>Андриянов Сергей Олегович</t>
  </si>
  <si>
    <t>Г1-209-1</t>
  </si>
  <si>
    <t>Кучкин Александр Александрович</t>
  </si>
  <si>
    <t>Г1-207-9</t>
  </si>
  <si>
    <t>Чуркин Никита Игоревич</t>
  </si>
  <si>
    <t>Г1-309-1</t>
  </si>
  <si>
    <t>Барышникова Анастасия Владимировна</t>
  </si>
  <si>
    <t>Г1-202-26</t>
  </si>
  <si>
    <t>Орлова Дарина Кирилловна</t>
  </si>
  <si>
    <t>Г1-202-3</t>
  </si>
  <si>
    <t>Панченко Эмилия Евген</t>
  </si>
  <si>
    <t>Г1-234-10</t>
  </si>
  <si>
    <t>Олейников Александр Никитович</t>
  </si>
  <si>
    <t>Г1-234-13</t>
  </si>
  <si>
    <t>Шестакова Влада Евгеньевна</t>
  </si>
  <si>
    <t>Г1-234-6</t>
  </si>
  <si>
    <t>Дементьев Никита Михайлович</t>
  </si>
  <si>
    <t>Г1-309-22</t>
  </si>
  <si>
    <t>Лачинов Павел Сергеевич</t>
  </si>
  <si>
    <t>Г1-207-24</t>
  </si>
  <si>
    <t>Шалофаненко Олег Олегович</t>
  </si>
  <si>
    <t>Г1-202-16</t>
  </si>
  <si>
    <t>Данькова Яна Александровна</t>
  </si>
  <si>
    <t>Г1-202-28</t>
  </si>
  <si>
    <t>Еловских Владислав Евгеньевич</t>
  </si>
  <si>
    <t>Г1-205-17</t>
  </si>
  <si>
    <t>Бартюк Даниил Викторович</t>
  </si>
  <si>
    <t>Г1-209-16</t>
  </si>
  <si>
    <t>Шеломенцева София Вячеславовна</t>
  </si>
  <si>
    <t>Г1-309-2</t>
  </si>
  <si>
    <t>Сорокопуд Денис Алексеевич</t>
  </si>
  <si>
    <t>Г1-234-23</t>
  </si>
  <si>
    <t>Фисенко Ярослава Юрьевна</t>
  </si>
  <si>
    <t>Г1-309-17</t>
  </si>
  <si>
    <t>Катамадзе Гурам Мамукович</t>
  </si>
  <si>
    <t>Г1-205-19</t>
  </si>
  <si>
    <t>Павленко Диана Романовна</t>
  </si>
  <si>
    <t>Г1-205-22</t>
  </si>
  <si>
    <t>Уколов Иван Сергеевич</t>
  </si>
  <si>
    <t>Г1-309-24</t>
  </si>
  <si>
    <t>Матренина Диана Аркадьевна</t>
  </si>
  <si>
    <t>Г1-234-11</t>
  </si>
  <si>
    <t>Шайганова Анна Евгеньевна</t>
  </si>
  <si>
    <t>Г1-205-23</t>
  </si>
  <si>
    <t>Кэник Ян Эдуардович</t>
  </si>
  <si>
    <t>Г1-234-18</t>
  </si>
  <si>
    <t>Хван Вера Евгеньевна</t>
  </si>
  <si>
    <t>Г1-207-28</t>
  </si>
  <si>
    <t>Кузнецов Егор Денисович</t>
  </si>
  <si>
    <t>Г1-209-5</t>
  </si>
  <si>
    <t>Прокудина Алиса Михайловна</t>
  </si>
  <si>
    <t>Г1-207-11</t>
  </si>
  <si>
    <t>Мэн Лия Дэчэньевна</t>
  </si>
  <si>
    <t>Г1-234-20</t>
  </si>
  <si>
    <t>Радькова Жанна Алексеевна</t>
  </si>
  <si>
    <t>Г1-205-7</t>
  </si>
  <si>
    <t>Глущенко Марина Сергеевна</t>
  </si>
  <si>
    <t>Г1-202-20</t>
  </si>
  <si>
    <t>Конусова Дарья Станиславовна</t>
  </si>
  <si>
    <t>Г1-202-23</t>
  </si>
  <si>
    <t>Панкратов Дмитрий Алексеевич</t>
  </si>
  <si>
    <t>Г1-209-13</t>
  </si>
  <si>
    <t>Кузнецов Артем Максимович</t>
  </si>
  <si>
    <t>Г1-234-17</t>
  </si>
  <si>
    <t>Черных София Михайловна</t>
  </si>
  <si>
    <t>Г1-234-25</t>
  </si>
  <si>
    <t>Бембеев Никита Владимирович</t>
  </si>
  <si>
    <t>Г1-209-17</t>
  </si>
  <si>
    <t>Хлопцева Юлия Владимировна</t>
  </si>
  <si>
    <t>Г1-205-13</t>
  </si>
  <si>
    <t>Кувалдина Екатерина Сергеевна</t>
  </si>
  <si>
    <t>Г1-207-23</t>
  </si>
  <si>
    <t>Бурцев Ярослав Дмитриевич</t>
  </si>
  <si>
    <t>Г1-234-12</t>
  </si>
  <si>
    <t>Аверкова Анастасия Александровна</t>
  </si>
  <si>
    <t>Г1-209-6</t>
  </si>
  <si>
    <t>Боцман Антон Александрович</t>
  </si>
  <si>
    <t>Г1-209-18</t>
  </si>
  <si>
    <t>Зайко Виктория Сергеевна</t>
  </si>
  <si>
    <t>Г1-205-15</t>
  </si>
  <si>
    <t>Баденко Мария Константиновна</t>
  </si>
  <si>
    <t>Г1-234-9</t>
  </si>
  <si>
    <t>Ашуркин Егор Александрович</t>
  </si>
  <si>
    <t>Моздыган Данил Степанович</t>
  </si>
  <si>
    <t>Г1-234-19</t>
  </si>
  <si>
    <t>Троян Кирилл Олегович</t>
  </si>
  <si>
    <t>Г1-234-24</t>
  </si>
  <si>
    <t>Лыков Михаил Сергеевич</t>
  </si>
  <si>
    <t>Г1-209-4</t>
  </si>
  <si>
    <t>Снитко Елизавета Михайловна</t>
  </si>
  <si>
    <t>Г1-205-3</t>
  </si>
  <si>
    <t>Исаев Рамазан Ахмедович</t>
  </si>
  <si>
    <t>Г1-202-2</t>
  </si>
  <si>
    <t>Нарышкин Захар Константинович</t>
  </si>
  <si>
    <t>Г1-209-22</t>
  </si>
  <si>
    <t>Михеев Егор Сергеевич</t>
  </si>
  <si>
    <t>Г1-209-11</t>
  </si>
  <si>
    <t>Полищук Елизавета Юрьевна</t>
  </si>
  <si>
    <t>Г1-234-21</t>
  </si>
  <si>
    <t>Машко Дмитрий Алексеевич</t>
  </si>
  <si>
    <t>Г1-209-10</t>
  </si>
  <si>
    <t>Новосёлов Дмитрий Александрович</t>
  </si>
  <si>
    <t>Г1-209-12</t>
  </si>
  <si>
    <t>Голованков Илья Сергеевич</t>
  </si>
  <si>
    <t>Г1-234-15</t>
  </si>
  <si>
    <t>Резниченко Диана Евгеньевна</t>
  </si>
  <si>
    <t>Г1-205-2</t>
  </si>
  <si>
    <t>Цыркунов Даниил Александрович</t>
  </si>
  <si>
    <t>Г1-205-10</t>
  </si>
  <si>
    <t>Ямалтдинова Ольга Владимировна</t>
  </si>
  <si>
    <t>Г1-205-12</t>
  </si>
  <si>
    <t>Кисляков Николай Леонидович</t>
  </si>
  <si>
    <t>Г1-209-9</t>
  </si>
  <si>
    <t>Яценко Вячеслав Александрович</t>
  </si>
  <si>
    <t>Г1-205-5</t>
  </si>
  <si>
    <t>Гичев Иван Александрович</t>
  </si>
  <si>
    <t>Г1-234-14</t>
  </si>
  <si>
    <t>Кукуев Вадим Викторович</t>
  </si>
  <si>
    <t>Г1-209-3</t>
  </si>
  <si>
    <t>Даренских Анастасия Александровна</t>
  </si>
  <si>
    <t>Г1-209-7</t>
  </si>
  <si>
    <t>Ращектаев Константин Викторович</t>
  </si>
  <si>
    <t>Г1-205-1</t>
  </si>
  <si>
    <t>Гринчишина Ольга Евгеньевна</t>
  </si>
  <si>
    <t>Г1-234-16</t>
  </si>
  <si>
    <t>Рыков Александр Петрович</t>
  </si>
  <si>
    <t>Г1-202-15</t>
  </si>
  <si>
    <t>Пушкарева Анастасия Дмитриевна</t>
  </si>
  <si>
    <t>Г1-234-22</t>
  </si>
  <si>
    <t>Гайдук Кристина Романовна</t>
  </si>
  <si>
    <t>Г1-209-25</t>
  </si>
  <si>
    <t>Коваль Екатерина Ивановна</t>
  </si>
  <si>
    <t>Г1-209-27</t>
  </si>
  <si>
    <t>Русина Анастасия Викторовна</t>
  </si>
  <si>
    <t>Г1-205-8</t>
  </si>
  <si>
    <t>Квон Даниил Владиславович</t>
  </si>
  <si>
    <t>Г1-2098</t>
  </si>
  <si>
    <t>Басараб Ангелина Сергеевна</t>
  </si>
  <si>
    <t>Г1-202-27</t>
  </si>
  <si>
    <t>Зыкова Анна Степановна</t>
  </si>
  <si>
    <t>Г1-234-5</t>
  </si>
  <si>
    <t>Синягина Анастасия Алексеевна</t>
  </si>
  <si>
    <t>Г1-205-4</t>
  </si>
  <si>
    <t>Иванова Елизавета Юрьевна</t>
  </si>
  <si>
    <t>Г1-207-20</t>
  </si>
  <si>
    <t>Пышный Дмитрий  Константинович</t>
  </si>
  <si>
    <t>Г1-202-17</t>
  </si>
  <si>
    <t xml:space="preserve">МБОУ СОШ № 2 </t>
  </si>
  <si>
    <t>Слободян Галина Григорьевна</t>
  </si>
  <si>
    <t>Ивлева Галина Владимировна</t>
  </si>
  <si>
    <t>Каминский Олег Петрович</t>
  </si>
  <si>
    <t>Добровольская Елена Викторовна</t>
  </si>
  <si>
    <t>результат</t>
  </si>
  <si>
    <t>призер</t>
  </si>
  <si>
    <t>победитель</t>
  </si>
  <si>
    <t>участник</t>
  </si>
  <si>
    <t xml:space="preserve"> лицей "ВГУЭС" в г.Артеме</t>
  </si>
  <si>
    <t>Протокол № 4 проведения школьного этапа Всероссийской олимпиады школьников по  географии от 28.09.2018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</si>
</sst>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justify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3" fillId="0" borderId="1" xfId="1" applyFont="1" applyBorder="1" applyAlignment="1">
      <alignment horizontal="left" vertical="justify"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justify"/>
    </xf>
    <xf numFmtId="0" fontId="3" fillId="0" borderId="3" xfId="1" applyFont="1" applyBorder="1" applyAlignment="1">
      <alignment horizontal="center" vertical="center"/>
    </xf>
    <xf numFmtId="0" fontId="3" fillId="0" borderId="1" xfId="0" applyFont="1" applyBorder="1"/>
    <xf numFmtId="49" fontId="3" fillId="0" borderId="4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6" fillId="0" borderId="1" xfId="0" applyFont="1" applyBorder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justify"/>
    </xf>
    <xf numFmtId="0" fontId="4" fillId="0" borderId="0" xfId="0" applyFont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2" fillId="0" borderId="1" xfId="0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1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33.5703125" style="38" customWidth="1"/>
    <col min="2" max="2" width="10" style="1" customWidth="1"/>
    <col min="3" max="3" width="39.140625" style="1" customWidth="1"/>
    <col min="4" max="4" width="14.28515625" style="1" customWidth="1"/>
    <col min="5" max="5" width="15.140625" style="1" customWidth="1"/>
    <col min="6" max="6" width="16.7109375" style="1" customWidth="1"/>
    <col min="7" max="7" width="35.7109375" style="1" customWidth="1"/>
    <col min="8" max="8" width="15.28515625" style="1" customWidth="1"/>
    <col min="9" max="16384" width="9.140625" style="1"/>
  </cols>
  <sheetData>
    <row r="1" spans="1:8" s="7" customFormat="1" ht="12" x14ac:dyDescent="0.2">
      <c r="A1" s="36" t="s">
        <v>1052</v>
      </c>
      <c r="B1" s="8"/>
      <c r="C1" s="8"/>
      <c r="D1" s="8"/>
      <c r="E1" s="8"/>
      <c r="F1" s="8"/>
      <c r="G1" s="8"/>
      <c r="H1" s="8"/>
    </row>
    <row r="2" spans="1:8" s="7" customFormat="1" ht="12" x14ac:dyDescent="0.2">
      <c r="A2" s="36" t="s">
        <v>63</v>
      </c>
    </row>
    <row r="3" spans="1:8" s="7" customFormat="1" ht="12" x14ac:dyDescent="0.2">
      <c r="A3" s="36" t="s">
        <v>5</v>
      </c>
      <c r="B3" s="7">
        <v>513</v>
      </c>
    </row>
    <row r="7" spans="1:8" s="7" customFormat="1" ht="15" customHeight="1" x14ac:dyDescent="0.2">
      <c r="A7" s="43" t="s">
        <v>7</v>
      </c>
      <c r="B7" s="42" t="s">
        <v>4</v>
      </c>
      <c r="C7" s="42" t="s">
        <v>0</v>
      </c>
      <c r="D7" s="42" t="s">
        <v>1</v>
      </c>
      <c r="E7" s="42" t="s">
        <v>2</v>
      </c>
      <c r="F7" s="42" t="s">
        <v>3</v>
      </c>
      <c r="G7" s="42" t="s">
        <v>6</v>
      </c>
      <c r="H7" s="39" t="s">
        <v>1047</v>
      </c>
    </row>
    <row r="8" spans="1:8" s="7" customFormat="1" ht="12" x14ac:dyDescent="0.2">
      <c r="A8" s="44"/>
      <c r="B8" s="45"/>
      <c r="C8" s="42"/>
      <c r="D8" s="42"/>
      <c r="E8" s="42"/>
      <c r="F8" s="42"/>
      <c r="G8" s="42"/>
      <c r="H8" s="40"/>
    </row>
    <row r="9" spans="1:8" ht="15.75" x14ac:dyDescent="0.25">
      <c r="A9" s="21" t="s">
        <v>1051</v>
      </c>
      <c r="B9" s="30">
        <v>7</v>
      </c>
      <c r="C9" s="23" t="s">
        <v>721</v>
      </c>
      <c r="D9" s="33" t="s">
        <v>722</v>
      </c>
      <c r="E9" s="2">
        <v>58</v>
      </c>
      <c r="F9" s="10">
        <v>0.82850000000000001</v>
      </c>
      <c r="G9" s="2" t="s">
        <v>716</v>
      </c>
      <c r="H9" s="41" t="s">
        <v>1049</v>
      </c>
    </row>
    <row r="10" spans="1:8" ht="15.75" x14ac:dyDescent="0.25">
      <c r="A10" s="21" t="s">
        <v>1051</v>
      </c>
      <c r="B10" s="30">
        <v>6</v>
      </c>
      <c r="C10" s="22" t="s">
        <v>717</v>
      </c>
      <c r="D10" s="33" t="s">
        <v>718</v>
      </c>
      <c r="E10" s="2">
        <v>41</v>
      </c>
      <c r="F10" s="10">
        <v>0.80389999999999995</v>
      </c>
      <c r="G10" s="2" t="s">
        <v>716</v>
      </c>
      <c r="H10" s="41" t="s">
        <v>1049</v>
      </c>
    </row>
    <row r="11" spans="1:8" ht="15.75" x14ac:dyDescent="0.25">
      <c r="A11" s="21" t="s">
        <v>1051</v>
      </c>
      <c r="B11" s="30">
        <v>7</v>
      </c>
      <c r="C11" s="23" t="s">
        <v>731</v>
      </c>
      <c r="D11" s="33" t="s">
        <v>732</v>
      </c>
      <c r="E11" s="2">
        <v>56</v>
      </c>
      <c r="F11" s="10">
        <v>0.8</v>
      </c>
      <c r="G11" s="2" t="s">
        <v>716</v>
      </c>
      <c r="H11" s="41" t="s">
        <v>1049</v>
      </c>
    </row>
    <row r="12" spans="1:8" ht="15.75" x14ac:dyDescent="0.25">
      <c r="A12" s="21" t="s">
        <v>1051</v>
      </c>
      <c r="B12" s="30">
        <v>7</v>
      </c>
      <c r="C12" s="23" t="s">
        <v>729</v>
      </c>
      <c r="D12" s="33" t="s">
        <v>730</v>
      </c>
      <c r="E12" s="2">
        <v>54</v>
      </c>
      <c r="F12" s="10">
        <v>0.77139999999999997</v>
      </c>
      <c r="G12" s="2" t="s">
        <v>716</v>
      </c>
      <c r="H12" s="41" t="s">
        <v>1049</v>
      </c>
    </row>
    <row r="13" spans="1:8" ht="15.75" x14ac:dyDescent="0.25">
      <c r="A13" s="21" t="s">
        <v>1051</v>
      </c>
      <c r="B13" s="31">
        <v>6</v>
      </c>
      <c r="C13" s="22" t="s">
        <v>714</v>
      </c>
      <c r="D13" s="34" t="s">
        <v>715</v>
      </c>
      <c r="E13" s="2">
        <v>36</v>
      </c>
      <c r="F13" s="10">
        <v>0.70579999999999998</v>
      </c>
      <c r="G13" s="2" t="s">
        <v>716</v>
      </c>
      <c r="H13" s="41" t="s">
        <v>1049</v>
      </c>
    </row>
    <row r="14" spans="1:8" ht="15.75" x14ac:dyDescent="0.25">
      <c r="A14" s="21" t="s">
        <v>1051</v>
      </c>
      <c r="B14" s="30">
        <v>8</v>
      </c>
      <c r="C14" s="23" t="s">
        <v>737</v>
      </c>
      <c r="D14" s="33" t="s">
        <v>738</v>
      </c>
      <c r="E14" s="2">
        <v>53</v>
      </c>
      <c r="F14" s="10">
        <v>0.68830000000000002</v>
      </c>
      <c r="G14" s="2" t="s">
        <v>716</v>
      </c>
      <c r="H14" s="41" t="s">
        <v>1048</v>
      </c>
    </row>
    <row r="15" spans="1:8" ht="15.75" x14ac:dyDescent="0.25">
      <c r="A15" s="21" t="s">
        <v>1051</v>
      </c>
      <c r="B15" s="30">
        <v>7</v>
      </c>
      <c r="C15" s="23" t="s">
        <v>725</v>
      </c>
      <c r="D15" s="33" t="s">
        <v>726</v>
      </c>
      <c r="E15" s="2">
        <v>44</v>
      </c>
      <c r="F15" s="10">
        <v>0.62849999999999995</v>
      </c>
      <c r="G15" s="2" t="s">
        <v>716</v>
      </c>
      <c r="H15" s="41" t="s">
        <v>1048</v>
      </c>
    </row>
    <row r="16" spans="1:8" ht="15.75" x14ac:dyDescent="0.25">
      <c r="A16" s="21" t="s">
        <v>1051</v>
      </c>
      <c r="B16" s="30">
        <v>7</v>
      </c>
      <c r="C16" s="23" t="s">
        <v>723</v>
      </c>
      <c r="D16" s="33" t="s">
        <v>724</v>
      </c>
      <c r="E16" s="2">
        <v>41</v>
      </c>
      <c r="F16" s="10">
        <v>0.5857</v>
      </c>
      <c r="G16" s="2" t="s">
        <v>716</v>
      </c>
      <c r="H16" s="41" t="s">
        <v>1048</v>
      </c>
    </row>
    <row r="17" spans="1:8" ht="15.75" x14ac:dyDescent="0.25">
      <c r="A17" s="21" t="s">
        <v>1051</v>
      </c>
      <c r="B17" s="30">
        <v>7</v>
      </c>
      <c r="C17" s="23" t="s">
        <v>719</v>
      </c>
      <c r="D17" s="33" t="s">
        <v>720</v>
      </c>
      <c r="E17" s="2">
        <v>37</v>
      </c>
      <c r="F17" s="10">
        <v>0.52849999999999997</v>
      </c>
      <c r="G17" s="2" t="s">
        <v>716</v>
      </c>
      <c r="H17" s="41" t="s">
        <v>1048</v>
      </c>
    </row>
    <row r="18" spans="1:8" ht="15.75" x14ac:dyDescent="0.25">
      <c r="A18" s="21" t="s">
        <v>1051</v>
      </c>
      <c r="B18" s="30">
        <v>10</v>
      </c>
      <c r="C18" s="23" t="s">
        <v>769</v>
      </c>
      <c r="D18" s="33">
        <v>1001</v>
      </c>
      <c r="E18" s="3">
        <v>21</v>
      </c>
      <c r="F18" s="6">
        <v>0.52500000000000002</v>
      </c>
      <c r="G18" s="2" t="s">
        <v>716</v>
      </c>
      <c r="H18" s="41" t="s">
        <v>1048</v>
      </c>
    </row>
    <row r="19" spans="1:8" ht="15.75" x14ac:dyDescent="0.25">
      <c r="A19" s="21" t="s">
        <v>1051</v>
      </c>
      <c r="B19" s="30">
        <v>8</v>
      </c>
      <c r="C19" s="23" t="s">
        <v>741</v>
      </c>
      <c r="D19" s="33" t="s">
        <v>742</v>
      </c>
      <c r="E19" s="3">
        <v>37</v>
      </c>
      <c r="F19" s="10">
        <v>0.48049999999999998</v>
      </c>
      <c r="G19" s="2" t="s">
        <v>716</v>
      </c>
      <c r="H19" s="41" t="s">
        <v>1050</v>
      </c>
    </row>
    <row r="20" spans="1:8" ht="15.75" x14ac:dyDescent="0.25">
      <c r="A20" s="21" t="s">
        <v>1051</v>
      </c>
      <c r="B20" s="31">
        <v>11</v>
      </c>
      <c r="C20" s="13" t="s">
        <v>770</v>
      </c>
      <c r="D20" s="34">
        <v>1101</v>
      </c>
      <c r="E20" s="3">
        <v>19</v>
      </c>
      <c r="F20" s="6">
        <v>0.47499999999999998</v>
      </c>
      <c r="G20" s="2" t="s">
        <v>716</v>
      </c>
      <c r="H20" s="41" t="s">
        <v>1050</v>
      </c>
    </row>
    <row r="21" spans="1:8" ht="15.75" x14ac:dyDescent="0.25">
      <c r="A21" s="21" t="s">
        <v>1051</v>
      </c>
      <c r="B21" s="30">
        <v>7</v>
      </c>
      <c r="C21" s="23" t="s">
        <v>727</v>
      </c>
      <c r="D21" s="33" t="s">
        <v>728</v>
      </c>
      <c r="E21" s="2">
        <v>31</v>
      </c>
      <c r="F21" s="10">
        <v>0.44280000000000003</v>
      </c>
      <c r="G21" s="2" t="s">
        <v>716</v>
      </c>
      <c r="H21" s="41" t="s">
        <v>1050</v>
      </c>
    </row>
    <row r="22" spans="1:8" ht="15.75" x14ac:dyDescent="0.25">
      <c r="A22" s="21" t="s">
        <v>1051</v>
      </c>
      <c r="B22" s="30">
        <v>8</v>
      </c>
      <c r="C22" s="23" t="s">
        <v>759</v>
      </c>
      <c r="D22" s="33" t="s">
        <v>760</v>
      </c>
      <c r="E22" s="3">
        <v>34</v>
      </c>
      <c r="F22" s="6">
        <v>0.4415</v>
      </c>
      <c r="G22" s="2" t="s">
        <v>716</v>
      </c>
      <c r="H22" s="41" t="s">
        <v>1050</v>
      </c>
    </row>
    <row r="23" spans="1:8" ht="15.75" x14ac:dyDescent="0.25">
      <c r="A23" s="21" t="s">
        <v>1051</v>
      </c>
      <c r="B23" s="30">
        <v>7</v>
      </c>
      <c r="C23" s="23" t="s">
        <v>733</v>
      </c>
      <c r="D23" s="33" t="s">
        <v>734</v>
      </c>
      <c r="E23" s="2">
        <v>26</v>
      </c>
      <c r="F23" s="10">
        <v>0.37140000000000001</v>
      </c>
      <c r="G23" s="2" t="s">
        <v>716</v>
      </c>
      <c r="H23" s="41" t="s">
        <v>1050</v>
      </c>
    </row>
    <row r="24" spans="1:8" ht="15.75" x14ac:dyDescent="0.25">
      <c r="A24" s="21" t="s">
        <v>1051</v>
      </c>
      <c r="B24" s="31">
        <v>11</v>
      </c>
      <c r="C24" s="13" t="s">
        <v>772</v>
      </c>
      <c r="D24" s="34">
        <v>1103</v>
      </c>
      <c r="E24" s="3">
        <v>14</v>
      </c>
      <c r="F24" s="6">
        <v>0.35</v>
      </c>
      <c r="G24" s="2" t="s">
        <v>716</v>
      </c>
      <c r="H24" s="41" t="s">
        <v>1050</v>
      </c>
    </row>
    <row r="25" spans="1:8" ht="15.75" x14ac:dyDescent="0.25">
      <c r="A25" s="21" t="s">
        <v>1051</v>
      </c>
      <c r="B25" s="30">
        <v>8</v>
      </c>
      <c r="C25" s="23" t="s">
        <v>747</v>
      </c>
      <c r="D25" s="33" t="s">
        <v>748</v>
      </c>
      <c r="E25" s="3">
        <v>26</v>
      </c>
      <c r="F25" s="6">
        <v>0.33760000000000001</v>
      </c>
      <c r="G25" s="2" t="s">
        <v>716</v>
      </c>
      <c r="H25" s="41" t="s">
        <v>1050</v>
      </c>
    </row>
    <row r="26" spans="1:8" ht="15.75" x14ac:dyDescent="0.25">
      <c r="A26" s="21" t="s">
        <v>1051</v>
      </c>
      <c r="B26" s="30">
        <v>8</v>
      </c>
      <c r="C26" s="23" t="s">
        <v>757</v>
      </c>
      <c r="D26" s="33" t="s">
        <v>758</v>
      </c>
      <c r="E26" s="3">
        <v>26</v>
      </c>
      <c r="F26" s="6">
        <v>0.33760000000000001</v>
      </c>
      <c r="G26" s="2" t="s">
        <v>716</v>
      </c>
      <c r="H26" s="41" t="s">
        <v>1050</v>
      </c>
    </row>
    <row r="27" spans="1:8" ht="15.75" x14ac:dyDescent="0.25">
      <c r="A27" s="21" t="s">
        <v>1051</v>
      </c>
      <c r="B27" s="30">
        <v>8</v>
      </c>
      <c r="C27" s="23" t="s">
        <v>735</v>
      </c>
      <c r="D27" s="33" t="s">
        <v>736</v>
      </c>
      <c r="E27" s="2">
        <v>24</v>
      </c>
      <c r="F27" s="10">
        <v>0.31159999999999999</v>
      </c>
      <c r="G27" s="2" t="s">
        <v>716</v>
      </c>
      <c r="H27" s="41" t="s">
        <v>1050</v>
      </c>
    </row>
    <row r="28" spans="1:8" ht="15.75" x14ac:dyDescent="0.25">
      <c r="A28" s="21" t="s">
        <v>1051</v>
      </c>
      <c r="B28" s="30">
        <v>11</v>
      </c>
      <c r="C28" s="23" t="s">
        <v>771</v>
      </c>
      <c r="D28" s="33">
        <v>1102</v>
      </c>
      <c r="E28" s="3">
        <v>10</v>
      </c>
      <c r="F28" s="6">
        <v>0.25</v>
      </c>
      <c r="G28" s="2" t="s">
        <v>716</v>
      </c>
      <c r="H28" s="41" t="s">
        <v>1050</v>
      </c>
    </row>
    <row r="29" spans="1:8" ht="15.75" x14ac:dyDescent="0.25">
      <c r="A29" s="21" t="s">
        <v>1051</v>
      </c>
      <c r="B29" s="30">
        <v>8</v>
      </c>
      <c r="C29" s="23" t="s">
        <v>749</v>
      </c>
      <c r="D29" s="33" t="s">
        <v>750</v>
      </c>
      <c r="E29" s="3">
        <v>19</v>
      </c>
      <c r="F29" s="6">
        <v>0.2467</v>
      </c>
      <c r="G29" s="2" t="s">
        <v>716</v>
      </c>
      <c r="H29" s="41" t="s">
        <v>1050</v>
      </c>
    </row>
    <row r="30" spans="1:8" ht="15.75" x14ac:dyDescent="0.25">
      <c r="A30" s="21" t="s">
        <v>1051</v>
      </c>
      <c r="B30" s="30">
        <v>8</v>
      </c>
      <c r="C30" s="23" t="s">
        <v>739</v>
      </c>
      <c r="D30" s="33" t="s">
        <v>740</v>
      </c>
      <c r="E30" s="3">
        <v>18</v>
      </c>
      <c r="F30" s="10">
        <v>0.23369999999999999</v>
      </c>
      <c r="G30" s="2" t="s">
        <v>716</v>
      </c>
      <c r="H30" s="41" t="s">
        <v>1050</v>
      </c>
    </row>
    <row r="31" spans="1:8" ht="15.75" x14ac:dyDescent="0.25">
      <c r="A31" s="21" t="s">
        <v>1051</v>
      </c>
      <c r="B31" s="30">
        <v>8</v>
      </c>
      <c r="C31" s="23" t="s">
        <v>755</v>
      </c>
      <c r="D31" s="33" t="s">
        <v>756</v>
      </c>
      <c r="E31" s="3">
        <v>18</v>
      </c>
      <c r="F31" s="6">
        <v>0.23369999999999999</v>
      </c>
      <c r="G31" s="2" t="s">
        <v>716</v>
      </c>
      <c r="H31" s="41" t="s">
        <v>1050</v>
      </c>
    </row>
    <row r="32" spans="1:8" ht="15.75" x14ac:dyDescent="0.25">
      <c r="A32" s="21" t="s">
        <v>1051</v>
      </c>
      <c r="B32" s="30">
        <v>8</v>
      </c>
      <c r="C32" s="23" t="s">
        <v>751</v>
      </c>
      <c r="D32" s="33" t="s">
        <v>752</v>
      </c>
      <c r="E32" s="3">
        <v>16</v>
      </c>
      <c r="F32" s="6">
        <v>0.2077</v>
      </c>
      <c r="G32" s="2" t="s">
        <v>716</v>
      </c>
      <c r="H32" s="41" t="s">
        <v>1050</v>
      </c>
    </row>
    <row r="33" spans="1:8" ht="15.75" x14ac:dyDescent="0.25">
      <c r="A33" s="21" t="s">
        <v>1051</v>
      </c>
      <c r="B33" s="30">
        <v>8</v>
      </c>
      <c r="C33" s="23" t="s">
        <v>743</v>
      </c>
      <c r="D33" s="33" t="s">
        <v>744</v>
      </c>
      <c r="E33" s="3">
        <v>15</v>
      </c>
      <c r="F33" s="10">
        <v>0.1948</v>
      </c>
      <c r="G33" s="2" t="s">
        <v>716</v>
      </c>
      <c r="H33" s="41" t="s">
        <v>1050</v>
      </c>
    </row>
    <row r="34" spans="1:8" ht="15.75" x14ac:dyDescent="0.25">
      <c r="A34" s="21" t="s">
        <v>1051</v>
      </c>
      <c r="B34" s="30">
        <v>8</v>
      </c>
      <c r="C34" s="23" t="s">
        <v>763</v>
      </c>
      <c r="D34" s="33" t="s">
        <v>764</v>
      </c>
      <c r="E34" s="3">
        <v>15</v>
      </c>
      <c r="F34" s="6">
        <v>0.1948</v>
      </c>
      <c r="G34" s="2" t="s">
        <v>716</v>
      </c>
      <c r="H34" s="41" t="s">
        <v>1050</v>
      </c>
    </row>
    <row r="35" spans="1:8" ht="15.75" x14ac:dyDescent="0.25">
      <c r="A35" s="21" t="s">
        <v>1051</v>
      </c>
      <c r="B35" s="30">
        <v>8</v>
      </c>
      <c r="C35" s="23" t="s">
        <v>767</v>
      </c>
      <c r="D35" s="33" t="s">
        <v>768</v>
      </c>
      <c r="E35" s="3">
        <v>15</v>
      </c>
      <c r="F35" s="6">
        <v>0.1948</v>
      </c>
      <c r="G35" s="2" t="s">
        <v>716</v>
      </c>
      <c r="H35" s="41" t="s">
        <v>1050</v>
      </c>
    </row>
    <row r="36" spans="1:8" ht="15.75" x14ac:dyDescent="0.25">
      <c r="A36" s="21" t="s">
        <v>1051</v>
      </c>
      <c r="B36" s="30">
        <v>8</v>
      </c>
      <c r="C36" s="23" t="s">
        <v>745</v>
      </c>
      <c r="D36" s="33" t="s">
        <v>746</v>
      </c>
      <c r="E36" s="3">
        <v>11</v>
      </c>
      <c r="F36" s="6">
        <v>0.14280000000000001</v>
      </c>
      <c r="G36" s="2" t="s">
        <v>716</v>
      </c>
      <c r="H36" s="41" t="s">
        <v>1050</v>
      </c>
    </row>
    <row r="37" spans="1:8" ht="15.75" x14ac:dyDescent="0.25">
      <c r="A37" s="21" t="s">
        <v>1051</v>
      </c>
      <c r="B37" s="30">
        <v>8</v>
      </c>
      <c r="C37" s="23" t="s">
        <v>761</v>
      </c>
      <c r="D37" s="33" t="s">
        <v>762</v>
      </c>
      <c r="E37" s="3">
        <v>11</v>
      </c>
      <c r="F37" s="6">
        <v>0.14280000000000001</v>
      </c>
      <c r="G37" s="2" t="s">
        <v>716</v>
      </c>
      <c r="H37" s="41" t="s">
        <v>1050</v>
      </c>
    </row>
    <row r="38" spans="1:8" ht="15.75" x14ac:dyDescent="0.25">
      <c r="A38" s="21" t="s">
        <v>1051</v>
      </c>
      <c r="B38" s="30">
        <v>8</v>
      </c>
      <c r="C38" s="23" t="s">
        <v>753</v>
      </c>
      <c r="D38" s="33" t="s">
        <v>754</v>
      </c>
      <c r="E38" s="3">
        <v>10</v>
      </c>
      <c r="F38" s="6">
        <v>0.1298</v>
      </c>
      <c r="G38" s="2" t="s">
        <v>716</v>
      </c>
      <c r="H38" s="41" t="s">
        <v>1050</v>
      </c>
    </row>
    <row r="39" spans="1:8" ht="15.75" x14ac:dyDescent="0.25">
      <c r="A39" s="21" t="s">
        <v>1051</v>
      </c>
      <c r="B39" s="30">
        <v>8</v>
      </c>
      <c r="C39" s="23" t="s">
        <v>765</v>
      </c>
      <c r="D39" s="33" t="s">
        <v>766</v>
      </c>
      <c r="E39" s="3">
        <v>5</v>
      </c>
      <c r="F39" s="6">
        <v>6.4899999999999999E-2</v>
      </c>
      <c r="G39" s="2" t="s">
        <v>716</v>
      </c>
      <c r="H39" s="41" t="s">
        <v>1050</v>
      </c>
    </row>
    <row r="40" spans="1:8" ht="15.75" x14ac:dyDescent="0.25">
      <c r="A40" s="37" t="s">
        <v>773</v>
      </c>
      <c r="B40" s="18">
        <v>10</v>
      </c>
      <c r="C40" s="24" t="s">
        <v>774</v>
      </c>
      <c r="D40" s="14" t="s">
        <v>775</v>
      </c>
      <c r="E40" s="3">
        <v>40</v>
      </c>
      <c r="F40" s="6">
        <f>E40/40</f>
        <v>1</v>
      </c>
      <c r="G40" s="2" t="s">
        <v>776</v>
      </c>
      <c r="H40" s="41" t="s">
        <v>1049</v>
      </c>
    </row>
    <row r="41" spans="1:8" ht="15.75" x14ac:dyDescent="0.25">
      <c r="A41" s="37" t="s">
        <v>773</v>
      </c>
      <c r="B41" s="18">
        <v>6</v>
      </c>
      <c r="C41" s="24" t="s">
        <v>777</v>
      </c>
      <c r="D41" s="14" t="s">
        <v>778</v>
      </c>
      <c r="E41" s="3">
        <v>46</v>
      </c>
      <c r="F41" s="6">
        <f>E41/51</f>
        <v>0.90196078431372551</v>
      </c>
      <c r="G41" s="2" t="s">
        <v>776</v>
      </c>
      <c r="H41" s="41" t="s">
        <v>1049</v>
      </c>
    </row>
    <row r="42" spans="1:8" ht="15.75" x14ac:dyDescent="0.25">
      <c r="A42" s="37" t="s">
        <v>773</v>
      </c>
      <c r="B42" s="18">
        <v>11</v>
      </c>
      <c r="C42" s="24" t="s">
        <v>779</v>
      </c>
      <c r="D42" s="25" t="s">
        <v>780</v>
      </c>
      <c r="E42" s="3">
        <v>36</v>
      </c>
      <c r="F42" s="6">
        <f>E42/40</f>
        <v>0.9</v>
      </c>
      <c r="G42" s="2" t="s">
        <v>776</v>
      </c>
      <c r="H42" s="41" t="s">
        <v>1049</v>
      </c>
    </row>
    <row r="43" spans="1:8" ht="15.75" x14ac:dyDescent="0.25">
      <c r="A43" s="37" t="s">
        <v>773</v>
      </c>
      <c r="B43" s="18">
        <v>8</v>
      </c>
      <c r="C43" s="24" t="s">
        <v>781</v>
      </c>
      <c r="D43" s="25" t="s">
        <v>782</v>
      </c>
      <c r="E43" s="3">
        <v>69</v>
      </c>
      <c r="F43" s="6">
        <f>E43/77</f>
        <v>0.89610389610389607</v>
      </c>
      <c r="G43" s="2" t="s">
        <v>776</v>
      </c>
      <c r="H43" s="41" t="s">
        <v>1049</v>
      </c>
    </row>
    <row r="44" spans="1:8" ht="15.75" x14ac:dyDescent="0.25">
      <c r="A44" s="37" t="s">
        <v>773</v>
      </c>
      <c r="B44" s="18">
        <v>11</v>
      </c>
      <c r="C44" s="24" t="s">
        <v>783</v>
      </c>
      <c r="D44" s="25" t="s">
        <v>784</v>
      </c>
      <c r="E44" s="3">
        <v>34</v>
      </c>
      <c r="F44" s="6">
        <f>E44/40</f>
        <v>0.85</v>
      </c>
      <c r="G44" s="2" t="s">
        <v>776</v>
      </c>
      <c r="H44" s="41" t="s">
        <v>1049</v>
      </c>
    </row>
    <row r="45" spans="1:8" ht="15.75" x14ac:dyDescent="0.25">
      <c r="A45" s="37" t="s">
        <v>773</v>
      </c>
      <c r="B45" s="18">
        <v>7</v>
      </c>
      <c r="C45" s="24" t="s">
        <v>785</v>
      </c>
      <c r="D45" s="14" t="s">
        <v>786</v>
      </c>
      <c r="E45" s="3">
        <v>59</v>
      </c>
      <c r="F45" s="6">
        <f>E45/70</f>
        <v>0.84285714285714286</v>
      </c>
      <c r="G45" s="2" t="s">
        <v>776</v>
      </c>
      <c r="H45" s="41" t="s">
        <v>1049</v>
      </c>
    </row>
    <row r="46" spans="1:8" ht="15.75" x14ac:dyDescent="0.25">
      <c r="A46" s="37" t="s">
        <v>773</v>
      </c>
      <c r="B46" s="18">
        <v>11</v>
      </c>
      <c r="C46" s="24" t="s">
        <v>787</v>
      </c>
      <c r="D46" s="25" t="s">
        <v>788</v>
      </c>
      <c r="E46" s="3">
        <v>33</v>
      </c>
      <c r="F46" s="6">
        <f>E46/40</f>
        <v>0.82499999999999996</v>
      </c>
      <c r="G46" s="2" t="s">
        <v>776</v>
      </c>
      <c r="H46" s="41" t="s">
        <v>1049</v>
      </c>
    </row>
    <row r="47" spans="1:8" ht="15.75" x14ac:dyDescent="0.25">
      <c r="A47" s="37" t="s">
        <v>773</v>
      </c>
      <c r="B47" s="12">
        <v>5</v>
      </c>
      <c r="C47" s="24" t="s">
        <v>789</v>
      </c>
      <c r="D47" s="14" t="s">
        <v>790</v>
      </c>
      <c r="E47" s="2">
        <v>36</v>
      </c>
      <c r="F47" s="10">
        <f>E47/45</f>
        <v>0.8</v>
      </c>
      <c r="G47" s="2" t="s">
        <v>776</v>
      </c>
      <c r="H47" s="41" t="s">
        <v>1049</v>
      </c>
    </row>
    <row r="48" spans="1:8" ht="15.75" x14ac:dyDescent="0.25">
      <c r="A48" s="37" t="s">
        <v>773</v>
      </c>
      <c r="B48" s="12">
        <v>5</v>
      </c>
      <c r="C48" s="24" t="s">
        <v>791</v>
      </c>
      <c r="D48" s="14" t="s">
        <v>792</v>
      </c>
      <c r="E48" s="2">
        <v>36</v>
      </c>
      <c r="F48" s="10">
        <f>E48/45</f>
        <v>0.8</v>
      </c>
      <c r="G48" s="2" t="s">
        <v>776</v>
      </c>
      <c r="H48" s="41" t="s">
        <v>1049</v>
      </c>
    </row>
    <row r="49" spans="1:8" ht="15.75" x14ac:dyDescent="0.25">
      <c r="A49" s="37" t="s">
        <v>773</v>
      </c>
      <c r="B49" s="18">
        <v>7</v>
      </c>
      <c r="C49" s="24" t="s">
        <v>793</v>
      </c>
      <c r="D49" s="14" t="s">
        <v>794</v>
      </c>
      <c r="E49" s="26">
        <v>55</v>
      </c>
      <c r="F49" s="28">
        <f>E49/70</f>
        <v>0.7857142857142857</v>
      </c>
      <c r="G49" s="2" t="s">
        <v>776</v>
      </c>
      <c r="H49" s="41" t="s">
        <v>1049</v>
      </c>
    </row>
    <row r="50" spans="1:8" ht="15.75" x14ac:dyDescent="0.25">
      <c r="A50" s="37" t="s">
        <v>773</v>
      </c>
      <c r="B50" s="18">
        <v>6</v>
      </c>
      <c r="C50" s="24" t="s">
        <v>795</v>
      </c>
      <c r="D50" s="14" t="s">
        <v>796</v>
      </c>
      <c r="E50" s="3">
        <v>40</v>
      </c>
      <c r="F50" s="6">
        <f>E50/51</f>
        <v>0.78431372549019607</v>
      </c>
      <c r="G50" s="2" t="s">
        <v>776</v>
      </c>
      <c r="H50" s="41" t="s">
        <v>1049</v>
      </c>
    </row>
    <row r="51" spans="1:8" ht="15.75" x14ac:dyDescent="0.25">
      <c r="A51" s="37" t="s">
        <v>773</v>
      </c>
      <c r="B51" s="18">
        <v>6</v>
      </c>
      <c r="C51" s="24" t="s">
        <v>797</v>
      </c>
      <c r="D51" s="14" t="s">
        <v>798</v>
      </c>
      <c r="E51" s="3">
        <v>40</v>
      </c>
      <c r="F51" s="6">
        <f>E51/51</f>
        <v>0.78431372549019607</v>
      </c>
      <c r="G51" s="2" t="s">
        <v>776</v>
      </c>
      <c r="H51" s="41" t="s">
        <v>1049</v>
      </c>
    </row>
    <row r="52" spans="1:8" ht="15.75" x14ac:dyDescent="0.25">
      <c r="A52" s="37" t="s">
        <v>773</v>
      </c>
      <c r="B52" s="18">
        <v>6</v>
      </c>
      <c r="C52" s="24" t="s">
        <v>799</v>
      </c>
      <c r="D52" s="14" t="s">
        <v>800</v>
      </c>
      <c r="E52" s="3">
        <v>39</v>
      </c>
      <c r="F52" s="6">
        <f>E52/51</f>
        <v>0.76470588235294112</v>
      </c>
      <c r="G52" s="2" t="s">
        <v>776</v>
      </c>
      <c r="H52" s="41" t="s">
        <v>1049</v>
      </c>
    </row>
    <row r="53" spans="1:8" ht="15.75" x14ac:dyDescent="0.25">
      <c r="A53" s="37" t="s">
        <v>773</v>
      </c>
      <c r="B53" s="18">
        <v>7</v>
      </c>
      <c r="C53" s="24" t="s">
        <v>801</v>
      </c>
      <c r="D53" s="14" t="s">
        <v>802</v>
      </c>
      <c r="E53" s="3">
        <v>52</v>
      </c>
      <c r="F53" s="6">
        <f>E53/70</f>
        <v>0.74285714285714288</v>
      </c>
      <c r="G53" s="2" t="s">
        <v>776</v>
      </c>
      <c r="H53" s="41" t="s">
        <v>1049</v>
      </c>
    </row>
    <row r="54" spans="1:8" ht="15.75" x14ac:dyDescent="0.25">
      <c r="A54" s="37" t="s">
        <v>773</v>
      </c>
      <c r="B54" s="18">
        <v>9</v>
      </c>
      <c r="C54" s="24" t="s">
        <v>803</v>
      </c>
      <c r="D54" s="25" t="s">
        <v>804</v>
      </c>
      <c r="E54" s="3">
        <v>61</v>
      </c>
      <c r="F54" s="6">
        <f>E54/84</f>
        <v>0.72619047619047616</v>
      </c>
      <c r="G54" s="2" t="s">
        <v>776</v>
      </c>
      <c r="H54" s="41" t="s">
        <v>1049</v>
      </c>
    </row>
    <row r="55" spans="1:8" ht="15.75" x14ac:dyDescent="0.25">
      <c r="A55" s="37" t="s">
        <v>773</v>
      </c>
      <c r="B55" s="18">
        <v>6</v>
      </c>
      <c r="C55" s="24" t="s">
        <v>805</v>
      </c>
      <c r="D55" s="14" t="s">
        <v>806</v>
      </c>
      <c r="E55" s="3">
        <v>37</v>
      </c>
      <c r="F55" s="6">
        <f>E55/51</f>
        <v>0.72549019607843135</v>
      </c>
      <c r="G55" s="2" t="s">
        <v>776</v>
      </c>
      <c r="H55" s="41" t="s">
        <v>1049</v>
      </c>
    </row>
    <row r="56" spans="1:8" ht="15.75" x14ac:dyDescent="0.25">
      <c r="A56" s="37" t="s">
        <v>773</v>
      </c>
      <c r="B56" s="18">
        <v>6</v>
      </c>
      <c r="C56" s="24" t="s">
        <v>807</v>
      </c>
      <c r="D56" s="14" t="s">
        <v>808</v>
      </c>
      <c r="E56" s="3">
        <v>37</v>
      </c>
      <c r="F56" s="6">
        <f>E56/51</f>
        <v>0.72549019607843135</v>
      </c>
      <c r="G56" s="2" t="s">
        <v>776</v>
      </c>
      <c r="H56" s="41" t="s">
        <v>1049</v>
      </c>
    </row>
    <row r="57" spans="1:8" ht="15.75" x14ac:dyDescent="0.25">
      <c r="A57" s="37" t="s">
        <v>773</v>
      </c>
      <c r="B57" s="18">
        <v>7</v>
      </c>
      <c r="C57" s="24" t="s">
        <v>809</v>
      </c>
      <c r="D57" s="14" t="s">
        <v>810</v>
      </c>
      <c r="E57" s="3">
        <v>50</v>
      </c>
      <c r="F57" s="6">
        <f>E57/70</f>
        <v>0.7142857142857143</v>
      </c>
      <c r="G57" s="2" t="s">
        <v>776</v>
      </c>
      <c r="H57" s="41" t="s">
        <v>1049</v>
      </c>
    </row>
    <row r="58" spans="1:8" ht="15.75" x14ac:dyDescent="0.25">
      <c r="A58" s="37" t="s">
        <v>773</v>
      </c>
      <c r="B58" s="18">
        <v>7</v>
      </c>
      <c r="C58" s="24" t="s">
        <v>811</v>
      </c>
      <c r="D58" s="14" t="s">
        <v>812</v>
      </c>
      <c r="E58" s="3">
        <v>50</v>
      </c>
      <c r="F58" s="6">
        <f>E58/70</f>
        <v>0.7142857142857143</v>
      </c>
      <c r="G58" s="2" t="s">
        <v>776</v>
      </c>
      <c r="H58" s="41" t="s">
        <v>1049</v>
      </c>
    </row>
    <row r="59" spans="1:8" ht="15.75" x14ac:dyDescent="0.25">
      <c r="A59" s="37" t="s">
        <v>773</v>
      </c>
      <c r="B59" s="18">
        <v>8</v>
      </c>
      <c r="C59" s="24" t="s">
        <v>813</v>
      </c>
      <c r="D59" s="25" t="s">
        <v>814</v>
      </c>
      <c r="E59" s="3">
        <v>55</v>
      </c>
      <c r="F59" s="6">
        <f>E59/77</f>
        <v>0.7142857142857143</v>
      </c>
      <c r="G59" s="2" t="s">
        <v>776</v>
      </c>
      <c r="H59" s="41" t="s">
        <v>1049</v>
      </c>
    </row>
    <row r="60" spans="1:8" ht="15.75" x14ac:dyDescent="0.25">
      <c r="A60" s="37" t="s">
        <v>773</v>
      </c>
      <c r="B60" s="12">
        <v>5</v>
      </c>
      <c r="C60" s="24" t="s">
        <v>815</v>
      </c>
      <c r="D60" s="14" t="s">
        <v>816</v>
      </c>
      <c r="E60" s="3">
        <v>32</v>
      </c>
      <c r="F60" s="10">
        <f>E60/45</f>
        <v>0.71111111111111114</v>
      </c>
      <c r="G60" s="2" t="s">
        <v>776</v>
      </c>
      <c r="H60" s="41" t="s">
        <v>1049</v>
      </c>
    </row>
    <row r="61" spans="1:8" ht="15.75" x14ac:dyDescent="0.25">
      <c r="A61" s="37" t="s">
        <v>773</v>
      </c>
      <c r="B61" s="18">
        <v>6</v>
      </c>
      <c r="C61" s="24" t="s">
        <v>817</v>
      </c>
      <c r="D61" s="14" t="s">
        <v>818</v>
      </c>
      <c r="E61" s="3">
        <v>34</v>
      </c>
      <c r="F61" s="6">
        <f>E61/51</f>
        <v>0.66666666666666663</v>
      </c>
      <c r="G61" s="2" t="s">
        <v>776</v>
      </c>
      <c r="H61" s="41" t="s">
        <v>1048</v>
      </c>
    </row>
    <row r="62" spans="1:8" ht="15.75" x14ac:dyDescent="0.25">
      <c r="A62" s="37" t="s">
        <v>773</v>
      </c>
      <c r="B62" s="18">
        <v>6</v>
      </c>
      <c r="C62" s="24" t="s">
        <v>819</v>
      </c>
      <c r="D62" s="14" t="s">
        <v>820</v>
      </c>
      <c r="E62" s="3">
        <v>33</v>
      </c>
      <c r="F62" s="6">
        <f>E62/51</f>
        <v>0.6470588235294118</v>
      </c>
      <c r="G62" s="2" t="s">
        <v>776</v>
      </c>
      <c r="H62" s="41" t="s">
        <v>1048</v>
      </c>
    </row>
    <row r="63" spans="1:8" ht="15.75" x14ac:dyDescent="0.25">
      <c r="A63" s="37" t="s">
        <v>773</v>
      </c>
      <c r="B63" s="18">
        <v>6</v>
      </c>
      <c r="C63" s="24" t="s">
        <v>821</v>
      </c>
      <c r="D63" s="14" t="s">
        <v>822</v>
      </c>
      <c r="E63" s="3">
        <v>33</v>
      </c>
      <c r="F63" s="6">
        <f>E63/51</f>
        <v>0.6470588235294118</v>
      </c>
      <c r="G63" s="2" t="s">
        <v>776</v>
      </c>
      <c r="H63" s="41" t="s">
        <v>1048</v>
      </c>
    </row>
    <row r="64" spans="1:8" ht="15.75" x14ac:dyDescent="0.25">
      <c r="A64" s="37" t="s">
        <v>773</v>
      </c>
      <c r="B64" s="18">
        <v>7</v>
      </c>
      <c r="C64" s="24" t="s">
        <v>823</v>
      </c>
      <c r="D64" s="14" t="s">
        <v>824</v>
      </c>
      <c r="E64" s="3">
        <v>45</v>
      </c>
      <c r="F64" s="6">
        <f>E64/70</f>
        <v>0.6428571428571429</v>
      </c>
      <c r="G64" s="2" t="s">
        <v>776</v>
      </c>
      <c r="H64" s="41" t="s">
        <v>1048</v>
      </c>
    </row>
    <row r="65" spans="1:8" ht="15.75" x14ac:dyDescent="0.25">
      <c r="A65" s="37" t="s">
        <v>773</v>
      </c>
      <c r="B65" s="18">
        <v>9</v>
      </c>
      <c r="C65" s="24" t="s">
        <v>825</v>
      </c>
      <c r="D65" s="25" t="s">
        <v>826</v>
      </c>
      <c r="E65" s="3">
        <v>53</v>
      </c>
      <c r="F65" s="6">
        <f>E65/84</f>
        <v>0.63095238095238093</v>
      </c>
      <c r="G65" s="2" t="s">
        <v>776</v>
      </c>
      <c r="H65" s="41" t="s">
        <v>1048</v>
      </c>
    </row>
    <row r="66" spans="1:8" ht="15.75" x14ac:dyDescent="0.25">
      <c r="A66" s="37" t="s">
        <v>773</v>
      </c>
      <c r="B66" s="18">
        <v>7</v>
      </c>
      <c r="C66" s="24" t="s">
        <v>827</v>
      </c>
      <c r="D66" s="14" t="s">
        <v>828</v>
      </c>
      <c r="E66" s="3">
        <v>44</v>
      </c>
      <c r="F66" s="6">
        <f>E66/70</f>
        <v>0.62857142857142856</v>
      </c>
      <c r="G66" s="2" t="s">
        <v>776</v>
      </c>
      <c r="H66" s="41" t="s">
        <v>1048</v>
      </c>
    </row>
    <row r="67" spans="1:8" ht="15.75" x14ac:dyDescent="0.25">
      <c r="A67" s="37" t="s">
        <v>773</v>
      </c>
      <c r="B67" s="18">
        <v>6</v>
      </c>
      <c r="C67" s="24" t="s">
        <v>829</v>
      </c>
      <c r="D67" s="14" t="s">
        <v>830</v>
      </c>
      <c r="E67" s="3">
        <v>32</v>
      </c>
      <c r="F67" s="6">
        <f>E67/51</f>
        <v>0.62745098039215685</v>
      </c>
      <c r="G67" s="2" t="s">
        <v>776</v>
      </c>
      <c r="H67" s="41" t="s">
        <v>1048</v>
      </c>
    </row>
    <row r="68" spans="1:8" ht="31.5" x14ac:dyDescent="0.25">
      <c r="A68" s="37" t="s">
        <v>773</v>
      </c>
      <c r="B68" s="12">
        <v>5</v>
      </c>
      <c r="C68" s="24" t="s">
        <v>831</v>
      </c>
      <c r="D68" s="14" t="s">
        <v>832</v>
      </c>
      <c r="E68" s="2">
        <v>27</v>
      </c>
      <c r="F68" s="10">
        <f>E68/45</f>
        <v>0.6</v>
      </c>
      <c r="G68" s="2" t="s">
        <v>776</v>
      </c>
      <c r="H68" s="41" t="s">
        <v>1048</v>
      </c>
    </row>
    <row r="69" spans="1:8" ht="15.75" x14ac:dyDescent="0.25">
      <c r="A69" s="37" t="s">
        <v>773</v>
      </c>
      <c r="B69" s="18">
        <v>7</v>
      </c>
      <c r="C69" s="24" t="s">
        <v>833</v>
      </c>
      <c r="D69" s="14" t="s">
        <v>834</v>
      </c>
      <c r="E69" s="3">
        <v>42</v>
      </c>
      <c r="F69" s="6">
        <f>E69/70</f>
        <v>0.6</v>
      </c>
      <c r="G69" s="2" t="s">
        <v>776</v>
      </c>
      <c r="H69" s="41" t="s">
        <v>1048</v>
      </c>
    </row>
    <row r="70" spans="1:8" ht="15.75" x14ac:dyDescent="0.25">
      <c r="A70" s="37" t="s">
        <v>773</v>
      </c>
      <c r="B70" s="18">
        <v>6</v>
      </c>
      <c r="C70" s="24" t="s">
        <v>835</v>
      </c>
      <c r="D70" s="14" t="s">
        <v>836</v>
      </c>
      <c r="E70" s="3">
        <v>30</v>
      </c>
      <c r="F70" s="6">
        <f>E70/51</f>
        <v>0.58823529411764708</v>
      </c>
      <c r="G70" s="2" t="s">
        <v>776</v>
      </c>
      <c r="H70" s="41" t="s">
        <v>1048</v>
      </c>
    </row>
    <row r="71" spans="1:8" ht="15.75" x14ac:dyDescent="0.25">
      <c r="A71" s="37" t="s">
        <v>773</v>
      </c>
      <c r="B71" s="18">
        <v>6</v>
      </c>
      <c r="C71" s="24" t="s">
        <v>837</v>
      </c>
      <c r="D71" s="14" t="s">
        <v>838</v>
      </c>
      <c r="E71" s="3">
        <v>30</v>
      </c>
      <c r="F71" s="6">
        <f>E71/51</f>
        <v>0.58823529411764708</v>
      </c>
      <c r="G71" s="2" t="s">
        <v>776</v>
      </c>
      <c r="H71" s="41" t="s">
        <v>1048</v>
      </c>
    </row>
    <row r="72" spans="1:8" ht="15.75" x14ac:dyDescent="0.25">
      <c r="A72" s="37" t="s">
        <v>773</v>
      </c>
      <c r="B72" s="12">
        <v>5</v>
      </c>
      <c r="C72" s="24" t="s">
        <v>839</v>
      </c>
      <c r="D72" s="14" t="s">
        <v>840</v>
      </c>
      <c r="E72" s="3">
        <v>26</v>
      </c>
      <c r="F72" s="10">
        <f>E72/45</f>
        <v>0.57777777777777772</v>
      </c>
      <c r="G72" s="2" t="s">
        <v>776</v>
      </c>
      <c r="H72" s="41" t="s">
        <v>1048</v>
      </c>
    </row>
    <row r="73" spans="1:8" ht="15.75" x14ac:dyDescent="0.25">
      <c r="A73" s="37" t="s">
        <v>773</v>
      </c>
      <c r="B73" s="18">
        <v>10</v>
      </c>
      <c r="C73" s="24" t="s">
        <v>841</v>
      </c>
      <c r="D73" s="14" t="s">
        <v>842</v>
      </c>
      <c r="E73" s="3">
        <v>23</v>
      </c>
      <c r="F73" s="6">
        <f>E73/40</f>
        <v>0.57499999999999996</v>
      </c>
      <c r="G73" s="2" t="s">
        <v>776</v>
      </c>
      <c r="H73" s="41" t="s">
        <v>1048</v>
      </c>
    </row>
    <row r="74" spans="1:8" ht="15.75" x14ac:dyDescent="0.25">
      <c r="A74" s="37" t="s">
        <v>773</v>
      </c>
      <c r="B74" s="18">
        <v>9</v>
      </c>
      <c r="C74" s="24" t="s">
        <v>843</v>
      </c>
      <c r="D74" s="25" t="s">
        <v>844</v>
      </c>
      <c r="E74" s="3">
        <v>48</v>
      </c>
      <c r="F74" s="6">
        <f>E74/84</f>
        <v>0.5714285714285714</v>
      </c>
      <c r="G74" s="2" t="s">
        <v>776</v>
      </c>
      <c r="H74" s="41" t="s">
        <v>1048</v>
      </c>
    </row>
    <row r="75" spans="1:8" ht="15.75" x14ac:dyDescent="0.25">
      <c r="A75" s="37" t="s">
        <v>773</v>
      </c>
      <c r="B75" s="18">
        <v>9</v>
      </c>
      <c r="C75" s="24" t="s">
        <v>845</v>
      </c>
      <c r="D75" s="25" t="s">
        <v>846</v>
      </c>
      <c r="E75" s="3">
        <v>48</v>
      </c>
      <c r="F75" s="6">
        <f>E75/84</f>
        <v>0.5714285714285714</v>
      </c>
      <c r="G75" s="2" t="s">
        <v>776</v>
      </c>
      <c r="H75" s="41" t="s">
        <v>1048</v>
      </c>
    </row>
    <row r="76" spans="1:8" ht="15.75" x14ac:dyDescent="0.25">
      <c r="A76" s="37" t="s">
        <v>773</v>
      </c>
      <c r="B76" s="18">
        <v>9</v>
      </c>
      <c r="C76" s="24" t="s">
        <v>847</v>
      </c>
      <c r="D76" s="25" t="s">
        <v>848</v>
      </c>
      <c r="E76" s="3">
        <v>47</v>
      </c>
      <c r="F76" s="6">
        <f>E76/84</f>
        <v>0.55952380952380953</v>
      </c>
      <c r="G76" s="2" t="s">
        <v>776</v>
      </c>
      <c r="H76" s="41" t="s">
        <v>1048</v>
      </c>
    </row>
    <row r="77" spans="1:8" ht="31.5" x14ac:dyDescent="0.25">
      <c r="A77" s="37" t="s">
        <v>773</v>
      </c>
      <c r="B77" s="18">
        <v>8</v>
      </c>
      <c r="C77" s="24" t="s">
        <v>849</v>
      </c>
      <c r="D77" s="25" t="s">
        <v>850</v>
      </c>
      <c r="E77" s="3">
        <v>43</v>
      </c>
      <c r="F77" s="6">
        <f>E77/77</f>
        <v>0.55844155844155841</v>
      </c>
      <c r="G77" s="2" t="s">
        <v>776</v>
      </c>
      <c r="H77" s="41" t="s">
        <v>1048</v>
      </c>
    </row>
    <row r="78" spans="1:8" ht="15.75" x14ac:dyDescent="0.25">
      <c r="A78" s="37" t="s">
        <v>773</v>
      </c>
      <c r="B78" s="12">
        <v>5</v>
      </c>
      <c r="C78" s="24" t="s">
        <v>851</v>
      </c>
      <c r="D78" s="14" t="s">
        <v>852</v>
      </c>
      <c r="E78" s="3">
        <v>25</v>
      </c>
      <c r="F78" s="10">
        <f>E78/45</f>
        <v>0.55555555555555558</v>
      </c>
      <c r="G78" s="2" t="s">
        <v>776</v>
      </c>
      <c r="H78" s="41" t="s">
        <v>1048</v>
      </c>
    </row>
    <row r="79" spans="1:8" ht="15.75" x14ac:dyDescent="0.25">
      <c r="A79" s="37" t="s">
        <v>773</v>
      </c>
      <c r="B79" s="18">
        <v>7</v>
      </c>
      <c r="C79" s="24" t="s">
        <v>853</v>
      </c>
      <c r="D79" s="14" t="s">
        <v>854</v>
      </c>
      <c r="E79" s="3">
        <v>38</v>
      </c>
      <c r="F79" s="6">
        <f>E79/70</f>
        <v>0.54285714285714282</v>
      </c>
      <c r="G79" s="2" t="s">
        <v>776</v>
      </c>
      <c r="H79" s="41" t="s">
        <v>1048</v>
      </c>
    </row>
    <row r="80" spans="1:8" ht="15.75" x14ac:dyDescent="0.25">
      <c r="A80" s="37" t="s">
        <v>773</v>
      </c>
      <c r="B80" s="12">
        <v>5</v>
      </c>
      <c r="C80" s="24" t="s">
        <v>855</v>
      </c>
      <c r="D80" s="14" t="s">
        <v>856</v>
      </c>
      <c r="E80" s="2">
        <v>24</v>
      </c>
      <c r="F80" s="10">
        <f>E80/45</f>
        <v>0.53333333333333333</v>
      </c>
      <c r="G80" s="2" t="s">
        <v>776</v>
      </c>
      <c r="H80" s="41" t="s">
        <v>1048</v>
      </c>
    </row>
    <row r="81" spans="1:8" ht="15.75" x14ac:dyDescent="0.25">
      <c r="A81" s="37" t="s">
        <v>773</v>
      </c>
      <c r="B81" s="12">
        <v>5</v>
      </c>
      <c r="C81" s="24" t="s">
        <v>857</v>
      </c>
      <c r="D81" s="14" t="s">
        <v>858</v>
      </c>
      <c r="E81" s="3">
        <v>24</v>
      </c>
      <c r="F81" s="10">
        <f>E81/45</f>
        <v>0.53333333333333333</v>
      </c>
      <c r="G81" s="2" t="s">
        <v>776</v>
      </c>
      <c r="H81" s="41" t="s">
        <v>1048</v>
      </c>
    </row>
    <row r="82" spans="1:8" ht="15.75" x14ac:dyDescent="0.25">
      <c r="A82" s="37" t="s">
        <v>773</v>
      </c>
      <c r="B82" s="18">
        <v>6</v>
      </c>
      <c r="C82" s="24" t="s">
        <v>859</v>
      </c>
      <c r="D82" s="14" t="s">
        <v>860</v>
      </c>
      <c r="E82" s="3">
        <v>27</v>
      </c>
      <c r="F82" s="6">
        <f>E82/51</f>
        <v>0.52941176470588236</v>
      </c>
      <c r="G82" s="2" t="s">
        <v>776</v>
      </c>
      <c r="H82" s="41" t="s">
        <v>1048</v>
      </c>
    </row>
    <row r="83" spans="1:8" ht="15.75" x14ac:dyDescent="0.25">
      <c r="A83" s="37" t="s">
        <v>773</v>
      </c>
      <c r="B83" s="18">
        <v>10</v>
      </c>
      <c r="C83" s="24" t="s">
        <v>861</v>
      </c>
      <c r="D83" s="14" t="s">
        <v>862</v>
      </c>
      <c r="E83" s="3">
        <v>21</v>
      </c>
      <c r="F83" s="6">
        <f>E83/40</f>
        <v>0.52500000000000002</v>
      </c>
      <c r="G83" s="2" t="s">
        <v>776</v>
      </c>
      <c r="H83" s="41" t="s">
        <v>1048</v>
      </c>
    </row>
    <row r="84" spans="1:8" ht="15.75" x14ac:dyDescent="0.25">
      <c r="A84" s="37" t="s">
        <v>773</v>
      </c>
      <c r="B84" s="18">
        <v>10</v>
      </c>
      <c r="C84" s="24" t="s">
        <v>863</v>
      </c>
      <c r="D84" s="14" t="s">
        <v>864</v>
      </c>
      <c r="E84" s="3">
        <v>21</v>
      </c>
      <c r="F84" s="6">
        <f>E84/40</f>
        <v>0.52500000000000002</v>
      </c>
      <c r="G84" s="2" t="s">
        <v>776</v>
      </c>
      <c r="H84" s="41" t="s">
        <v>1048</v>
      </c>
    </row>
    <row r="85" spans="1:8" ht="15.75" x14ac:dyDescent="0.25">
      <c r="A85" s="37" t="s">
        <v>773</v>
      </c>
      <c r="B85" s="12">
        <v>5</v>
      </c>
      <c r="C85" s="24" t="s">
        <v>865</v>
      </c>
      <c r="D85" s="14" t="s">
        <v>866</v>
      </c>
      <c r="E85" s="3">
        <v>23</v>
      </c>
      <c r="F85" s="10">
        <f>E85/45</f>
        <v>0.51111111111111107</v>
      </c>
      <c r="G85" s="2" t="s">
        <v>776</v>
      </c>
      <c r="H85" s="41" t="s">
        <v>1048</v>
      </c>
    </row>
    <row r="86" spans="1:8" ht="15.75" x14ac:dyDescent="0.25">
      <c r="A86" s="37" t="s">
        <v>773</v>
      </c>
      <c r="B86" s="18">
        <v>8</v>
      </c>
      <c r="C86" s="24" t="s">
        <v>867</v>
      </c>
      <c r="D86" s="25" t="s">
        <v>868</v>
      </c>
      <c r="E86" s="3">
        <v>39</v>
      </c>
      <c r="F86" s="6">
        <f>E86/77</f>
        <v>0.50649350649350644</v>
      </c>
      <c r="G86" s="2" t="s">
        <v>776</v>
      </c>
      <c r="H86" s="41" t="s">
        <v>1048</v>
      </c>
    </row>
    <row r="87" spans="1:8" ht="15.75" x14ac:dyDescent="0.25">
      <c r="A87" s="37" t="s">
        <v>773</v>
      </c>
      <c r="B87" s="18">
        <v>7</v>
      </c>
      <c r="C87" s="24" t="s">
        <v>869</v>
      </c>
      <c r="D87" s="14" t="s">
        <v>870</v>
      </c>
      <c r="E87" s="3">
        <v>35</v>
      </c>
      <c r="F87" s="6">
        <f>E87/70</f>
        <v>0.5</v>
      </c>
      <c r="G87" s="2" t="s">
        <v>776</v>
      </c>
      <c r="H87" s="41" t="s">
        <v>1048</v>
      </c>
    </row>
    <row r="88" spans="1:8" ht="15.75" x14ac:dyDescent="0.25">
      <c r="A88" s="37" t="s">
        <v>773</v>
      </c>
      <c r="B88" s="18">
        <v>9</v>
      </c>
      <c r="C88" s="24" t="s">
        <v>871</v>
      </c>
      <c r="D88" s="25" t="s">
        <v>872</v>
      </c>
      <c r="E88" s="3">
        <v>41</v>
      </c>
      <c r="F88" s="6">
        <f>E88/84</f>
        <v>0.48809523809523808</v>
      </c>
      <c r="G88" s="2" t="s">
        <v>776</v>
      </c>
      <c r="H88" s="41" t="s">
        <v>1050</v>
      </c>
    </row>
    <row r="89" spans="1:8" ht="15.75" x14ac:dyDescent="0.25">
      <c r="A89" s="37" t="s">
        <v>773</v>
      </c>
      <c r="B89" s="18">
        <v>8</v>
      </c>
      <c r="C89" s="24" t="s">
        <v>873</v>
      </c>
      <c r="D89" s="25" t="s">
        <v>874</v>
      </c>
      <c r="E89" s="3">
        <v>37</v>
      </c>
      <c r="F89" s="6">
        <f>E89/77</f>
        <v>0.48051948051948051</v>
      </c>
      <c r="G89" s="2" t="s">
        <v>776</v>
      </c>
      <c r="H89" s="41" t="s">
        <v>1050</v>
      </c>
    </row>
    <row r="90" spans="1:8" ht="15.75" x14ac:dyDescent="0.25">
      <c r="A90" s="37" t="s">
        <v>773</v>
      </c>
      <c r="B90" s="18">
        <v>10</v>
      </c>
      <c r="C90" s="24" t="s">
        <v>875</v>
      </c>
      <c r="D90" s="14" t="s">
        <v>876</v>
      </c>
      <c r="E90" s="3">
        <v>19</v>
      </c>
      <c r="F90" s="6">
        <f>E90/40</f>
        <v>0.47499999999999998</v>
      </c>
      <c r="G90" s="2" t="s">
        <v>776</v>
      </c>
      <c r="H90" s="41" t="s">
        <v>1050</v>
      </c>
    </row>
    <row r="91" spans="1:8" ht="15.75" x14ac:dyDescent="0.25">
      <c r="A91" s="37" t="s">
        <v>773</v>
      </c>
      <c r="B91" s="12">
        <v>5</v>
      </c>
      <c r="C91" s="24" t="s">
        <v>877</v>
      </c>
      <c r="D91" s="14" t="s">
        <v>878</v>
      </c>
      <c r="E91" s="2">
        <v>21</v>
      </c>
      <c r="F91" s="10">
        <f>E91/45</f>
        <v>0.46666666666666667</v>
      </c>
      <c r="G91" s="2" t="s">
        <v>776</v>
      </c>
      <c r="H91" s="41" t="s">
        <v>1050</v>
      </c>
    </row>
    <row r="92" spans="1:8" ht="15.75" x14ac:dyDescent="0.25">
      <c r="A92" s="37" t="s">
        <v>773</v>
      </c>
      <c r="B92" s="12">
        <v>5</v>
      </c>
      <c r="C92" s="24" t="s">
        <v>879</v>
      </c>
      <c r="D92" s="14" t="s">
        <v>880</v>
      </c>
      <c r="E92" s="3">
        <v>21</v>
      </c>
      <c r="F92" s="10">
        <f>E92/45</f>
        <v>0.46666666666666667</v>
      </c>
      <c r="G92" s="2" t="s">
        <v>776</v>
      </c>
      <c r="H92" s="41" t="s">
        <v>1050</v>
      </c>
    </row>
    <row r="93" spans="1:8" ht="15.75" x14ac:dyDescent="0.25">
      <c r="A93" s="37" t="s">
        <v>773</v>
      </c>
      <c r="B93" s="12">
        <v>5</v>
      </c>
      <c r="C93" s="24" t="s">
        <v>881</v>
      </c>
      <c r="D93" s="14" t="s">
        <v>882</v>
      </c>
      <c r="E93" s="3">
        <v>21</v>
      </c>
      <c r="F93" s="10">
        <f>E93/45</f>
        <v>0.46666666666666667</v>
      </c>
      <c r="G93" s="2" t="s">
        <v>776</v>
      </c>
      <c r="H93" s="41" t="s">
        <v>1050</v>
      </c>
    </row>
    <row r="94" spans="1:8" ht="15.75" x14ac:dyDescent="0.25">
      <c r="A94" s="37" t="s">
        <v>773</v>
      </c>
      <c r="B94" s="18">
        <v>7</v>
      </c>
      <c r="C94" s="24" t="s">
        <v>883</v>
      </c>
      <c r="D94" s="14" t="s">
        <v>884</v>
      </c>
      <c r="E94" s="3">
        <v>32</v>
      </c>
      <c r="F94" s="6">
        <f>E94/70</f>
        <v>0.45714285714285713</v>
      </c>
      <c r="G94" s="2" t="s">
        <v>776</v>
      </c>
      <c r="H94" s="41" t="s">
        <v>1050</v>
      </c>
    </row>
    <row r="95" spans="1:8" ht="15.75" x14ac:dyDescent="0.25">
      <c r="A95" s="37" t="s">
        <v>773</v>
      </c>
      <c r="B95" s="18">
        <v>8</v>
      </c>
      <c r="C95" s="24" t="s">
        <v>885</v>
      </c>
      <c r="D95" s="25" t="s">
        <v>886</v>
      </c>
      <c r="E95" s="3">
        <v>35</v>
      </c>
      <c r="F95" s="6">
        <f>E95/77</f>
        <v>0.45454545454545453</v>
      </c>
      <c r="G95" s="2" t="s">
        <v>776</v>
      </c>
      <c r="H95" s="41" t="s">
        <v>1050</v>
      </c>
    </row>
    <row r="96" spans="1:8" ht="15.75" x14ac:dyDescent="0.25">
      <c r="A96" s="37" t="s">
        <v>773</v>
      </c>
      <c r="B96" s="18">
        <v>11</v>
      </c>
      <c r="C96" s="24" t="s">
        <v>887</v>
      </c>
      <c r="D96" s="14" t="s">
        <v>888</v>
      </c>
      <c r="E96" s="3">
        <v>18</v>
      </c>
      <c r="F96" s="6">
        <f>E96/40</f>
        <v>0.45</v>
      </c>
      <c r="G96" s="2" t="s">
        <v>776</v>
      </c>
      <c r="H96" s="41" t="s">
        <v>1050</v>
      </c>
    </row>
    <row r="97" spans="1:8" ht="15.75" x14ac:dyDescent="0.25">
      <c r="A97" s="37" t="s">
        <v>773</v>
      </c>
      <c r="B97" s="18">
        <v>11</v>
      </c>
      <c r="C97" s="24" t="s">
        <v>889</v>
      </c>
      <c r="D97" s="25" t="s">
        <v>890</v>
      </c>
      <c r="E97" s="3">
        <v>18</v>
      </c>
      <c r="F97" s="6">
        <f>E97/40</f>
        <v>0.45</v>
      </c>
      <c r="G97" s="2" t="s">
        <v>776</v>
      </c>
      <c r="H97" s="41" t="s">
        <v>1050</v>
      </c>
    </row>
    <row r="98" spans="1:8" ht="15.75" x14ac:dyDescent="0.25">
      <c r="A98" s="37" t="s">
        <v>773</v>
      </c>
      <c r="B98" s="12">
        <v>5</v>
      </c>
      <c r="C98" s="24" t="s">
        <v>891</v>
      </c>
      <c r="D98" s="14" t="s">
        <v>892</v>
      </c>
      <c r="E98" s="2">
        <v>20</v>
      </c>
      <c r="F98" s="10">
        <f>E98/45</f>
        <v>0.44444444444444442</v>
      </c>
      <c r="G98" s="2" t="s">
        <v>776</v>
      </c>
      <c r="H98" s="41" t="s">
        <v>1050</v>
      </c>
    </row>
    <row r="99" spans="1:8" ht="15.75" x14ac:dyDescent="0.25">
      <c r="A99" s="37" t="s">
        <v>773</v>
      </c>
      <c r="B99" s="12">
        <v>5</v>
      </c>
      <c r="C99" s="24" t="s">
        <v>893</v>
      </c>
      <c r="D99" s="14" t="s">
        <v>894</v>
      </c>
      <c r="E99" s="3">
        <v>20</v>
      </c>
      <c r="F99" s="10">
        <f>E99/45</f>
        <v>0.44444444444444442</v>
      </c>
      <c r="G99" s="2" t="s">
        <v>776</v>
      </c>
      <c r="H99" s="41" t="s">
        <v>1050</v>
      </c>
    </row>
    <row r="100" spans="1:8" ht="15.75" x14ac:dyDescent="0.25">
      <c r="A100" s="37" t="s">
        <v>773</v>
      </c>
      <c r="B100" s="18">
        <v>9</v>
      </c>
      <c r="C100" s="24" t="s">
        <v>895</v>
      </c>
      <c r="D100" s="25" t="s">
        <v>896</v>
      </c>
      <c r="E100" s="3">
        <v>37</v>
      </c>
      <c r="F100" s="6">
        <f>E100/84</f>
        <v>0.44047619047619047</v>
      </c>
      <c r="G100" s="2" t="s">
        <v>776</v>
      </c>
      <c r="H100" s="41" t="s">
        <v>1050</v>
      </c>
    </row>
    <row r="101" spans="1:8" ht="15.75" x14ac:dyDescent="0.25">
      <c r="A101" s="37" t="s">
        <v>773</v>
      </c>
      <c r="B101" s="18">
        <v>6</v>
      </c>
      <c r="C101" s="24" t="s">
        <v>897</v>
      </c>
      <c r="D101" s="14" t="s">
        <v>898</v>
      </c>
      <c r="E101" s="3">
        <v>22</v>
      </c>
      <c r="F101" s="6">
        <f>E101/51</f>
        <v>0.43137254901960786</v>
      </c>
      <c r="G101" s="2" t="s">
        <v>776</v>
      </c>
      <c r="H101" s="41" t="s">
        <v>1050</v>
      </c>
    </row>
    <row r="102" spans="1:8" ht="15.75" x14ac:dyDescent="0.25">
      <c r="A102" s="37" t="s">
        <v>773</v>
      </c>
      <c r="B102" s="18">
        <v>7</v>
      </c>
      <c r="C102" s="24" t="s">
        <v>899</v>
      </c>
      <c r="D102" s="14" t="s">
        <v>900</v>
      </c>
      <c r="E102" s="3">
        <v>30</v>
      </c>
      <c r="F102" s="6">
        <f>E102/70</f>
        <v>0.42857142857142855</v>
      </c>
      <c r="G102" s="2" t="s">
        <v>776</v>
      </c>
      <c r="H102" s="41" t="s">
        <v>1050</v>
      </c>
    </row>
    <row r="103" spans="1:8" ht="31.5" x14ac:dyDescent="0.25">
      <c r="A103" s="37" t="s">
        <v>773</v>
      </c>
      <c r="B103" s="18">
        <v>11</v>
      </c>
      <c r="C103" s="24" t="s">
        <v>901</v>
      </c>
      <c r="D103" s="14" t="s">
        <v>902</v>
      </c>
      <c r="E103" s="3">
        <v>17</v>
      </c>
      <c r="F103" s="6">
        <f>E103/40</f>
        <v>0.42499999999999999</v>
      </c>
      <c r="G103" s="2" t="s">
        <v>776</v>
      </c>
      <c r="H103" s="41" t="s">
        <v>1050</v>
      </c>
    </row>
    <row r="104" spans="1:8" ht="15.75" x14ac:dyDescent="0.25">
      <c r="A104" s="37" t="s">
        <v>773</v>
      </c>
      <c r="B104" s="12">
        <v>5</v>
      </c>
      <c r="C104" s="24" t="s">
        <v>903</v>
      </c>
      <c r="D104" s="14" t="s">
        <v>904</v>
      </c>
      <c r="E104" s="2">
        <v>19</v>
      </c>
      <c r="F104" s="10">
        <f>E104/45</f>
        <v>0.42222222222222222</v>
      </c>
      <c r="G104" s="2" t="s">
        <v>776</v>
      </c>
      <c r="H104" s="41" t="s">
        <v>1050</v>
      </c>
    </row>
    <row r="105" spans="1:8" ht="15.75" x14ac:dyDescent="0.25">
      <c r="A105" s="37" t="s">
        <v>773</v>
      </c>
      <c r="B105" s="18">
        <v>8</v>
      </c>
      <c r="C105" s="24" t="s">
        <v>905</v>
      </c>
      <c r="D105" s="25" t="s">
        <v>906</v>
      </c>
      <c r="E105" s="3">
        <v>32</v>
      </c>
      <c r="F105" s="6">
        <f>E105/77</f>
        <v>0.41558441558441561</v>
      </c>
      <c r="G105" s="2" t="s">
        <v>776</v>
      </c>
      <c r="H105" s="41" t="s">
        <v>1050</v>
      </c>
    </row>
    <row r="106" spans="1:8" ht="15.75" x14ac:dyDescent="0.25">
      <c r="A106" s="37" t="s">
        <v>773</v>
      </c>
      <c r="B106" s="18">
        <v>9</v>
      </c>
      <c r="C106" s="24" t="s">
        <v>907</v>
      </c>
      <c r="D106" s="25" t="s">
        <v>908</v>
      </c>
      <c r="E106" s="3">
        <v>34</v>
      </c>
      <c r="F106" s="6">
        <f>E106/84</f>
        <v>0.40476190476190477</v>
      </c>
      <c r="G106" s="2" t="s">
        <v>776</v>
      </c>
      <c r="H106" s="41" t="s">
        <v>1050</v>
      </c>
    </row>
    <row r="107" spans="1:8" ht="15.75" x14ac:dyDescent="0.25">
      <c r="A107" s="37" t="s">
        <v>773</v>
      </c>
      <c r="B107" s="18">
        <v>8</v>
      </c>
      <c r="C107" s="24" t="s">
        <v>909</v>
      </c>
      <c r="D107" s="25" t="s">
        <v>910</v>
      </c>
      <c r="E107" s="3">
        <v>31</v>
      </c>
      <c r="F107" s="6">
        <f>E107/77</f>
        <v>0.40259740259740262</v>
      </c>
      <c r="G107" s="2" t="s">
        <v>776</v>
      </c>
      <c r="H107" s="41" t="s">
        <v>1050</v>
      </c>
    </row>
    <row r="108" spans="1:8" ht="15.75" x14ac:dyDescent="0.25">
      <c r="A108" s="37" t="s">
        <v>773</v>
      </c>
      <c r="B108" s="12">
        <v>5</v>
      </c>
      <c r="C108" s="24" t="s">
        <v>911</v>
      </c>
      <c r="D108" s="14" t="s">
        <v>912</v>
      </c>
      <c r="E108" s="3">
        <v>18</v>
      </c>
      <c r="F108" s="10">
        <f>E108/45</f>
        <v>0.4</v>
      </c>
      <c r="G108" s="2" t="s">
        <v>776</v>
      </c>
      <c r="H108" s="41" t="s">
        <v>1050</v>
      </c>
    </row>
    <row r="109" spans="1:8" ht="15.75" x14ac:dyDescent="0.25">
      <c r="A109" s="37" t="s">
        <v>773</v>
      </c>
      <c r="B109" s="18">
        <v>7</v>
      </c>
      <c r="C109" s="24" t="s">
        <v>913</v>
      </c>
      <c r="D109" s="14" t="s">
        <v>914</v>
      </c>
      <c r="E109" s="3">
        <v>28</v>
      </c>
      <c r="F109" s="6">
        <f>E109/70</f>
        <v>0.4</v>
      </c>
      <c r="G109" s="2" t="s">
        <v>776</v>
      </c>
      <c r="H109" s="41" t="s">
        <v>1050</v>
      </c>
    </row>
    <row r="110" spans="1:8" ht="15.75" x14ac:dyDescent="0.25">
      <c r="A110" s="37" t="s">
        <v>773</v>
      </c>
      <c r="B110" s="18">
        <v>10</v>
      </c>
      <c r="C110" s="24" t="s">
        <v>915</v>
      </c>
      <c r="D110" s="14" t="s">
        <v>916</v>
      </c>
      <c r="E110" s="3">
        <v>16</v>
      </c>
      <c r="F110" s="6">
        <f>E110/40</f>
        <v>0.4</v>
      </c>
      <c r="G110" s="2" t="s">
        <v>776</v>
      </c>
      <c r="H110" s="41" t="s">
        <v>1050</v>
      </c>
    </row>
    <row r="111" spans="1:8" ht="15.75" x14ac:dyDescent="0.25">
      <c r="A111" s="37" t="s">
        <v>773</v>
      </c>
      <c r="B111" s="18">
        <v>11</v>
      </c>
      <c r="C111" s="24" t="s">
        <v>917</v>
      </c>
      <c r="D111" s="14" t="s">
        <v>918</v>
      </c>
      <c r="E111" s="3">
        <v>16</v>
      </c>
      <c r="F111" s="6">
        <f>E111/40</f>
        <v>0.4</v>
      </c>
      <c r="G111" s="2" t="s">
        <v>776</v>
      </c>
      <c r="H111" s="41" t="s">
        <v>1050</v>
      </c>
    </row>
    <row r="112" spans="1:8" ht="15.75" x14ac:dyDescent="0.25">
      <c r="A112" s="37" t="s">
        <v>773</v>
      </c>
      <c r="B112" s="18">
        <v>11</v>
      </c>
      <c r="C112" s="24" t="s">
        <v>919</v>
      </c>
      <c r="D112" s="25" t="s">
        <v>920</v>
      </c>
      <c r="E112" s="3">
        <v>16</v>
      </c>
      <c r="F112" s="6">
        <f>E112/40</f>
        <v>0.4</v>
      </c>
      <c r="G112" s="2" t="s">
        <v>776</v>
      </c>
      <c r="H112" s="41" t="s">
        <v>1050</v>
      </c>
    </row>
    <row r="113" spans="1:8" ht="15.75" x14ac:dyDescent="0.25">
      <c r="A113" s="37" t="s">
        <v>773</v>
      </c>
      <c r="B113" s="18">
        <v>9</v>
      </c>
      <c r="C113" s="24" t="s">
        <v>921</v>
      </c>
      <c r="D113" s="25" t="s">
        <v>922</v>
      </c>
      <c r="E113" s="3">
        <v>33</v>
      </c>
      <c r="F113" s="6">
        <f>E113/84</f>
        <v>0.39285714285714285</v>
      </c>
      <c r="G113" s="2" t="s">
        <v>776</v>
      </c>
      <c r="H113" s="41" t="s">
        <v>1050</v>
      </c>
    </row>
    <row r="114" spans="1:8" ht="15.75" x14ac:dyDescent="0.25">
      <c r="A114" s="37" t="s">
        <v>773</v>
      </c>
      <c r="B114" s="18">
        <v>7</v>
      </c>
      <c r="C114" s="24" t="s">
        <v>923</v>
      </c>
      <c r="D114" s="14" t="s">
        <v>924</v>
      </c>
      <c r="E114" s="3">
        <v>27</v>
      </c>
      <c r="F114" s="6">
        <f>E114/70</f>
        <v>0.38571428571428573</v>
      </c>
      <c r="G114" s="2" t="s">
        <v>776</v>
      </c>
      <c r="H114" s="41" t="s">
        <v>1050</v>
      </c>
    </row>
    <row r="115" spans="1:8" ht="15.75" x14ac:dyDescent="0.25">
      <c r="A115" s="37" t="s">
        <v>773</v>
      </c>
      <c r="B115" s="18">
        <v>9</v>
      </c>
      <c r="C115" s="24" t="s">
        <v>925</v>
      </c>
      <c r="D115" s="25" t="s">
        <v>926</v>
      </c>
      <c r="E115" s="3">
        <v>32</v>
      </c>
      <c r="F115" s="6">
        <f>E115/84</f>
        <v>0.38095238095238093</v>
      </c>
      <c r="G115" s="2" t="s">
        <v>776</v>
      </c>
      <c r="H115" s="41" t="s">
        <v>1050</v>
      </c>
    </row>
    <row r="116" spans="1:8" ht="15.75" x14ac:dyDescent="0.25">
      <c r="A116" s="37" t="s">
        <v>773</v>
      </c>
      <c r="B116" s="12">
        <v>5</v>
      </c>
      <c r="C116" s="24" t="s">
        <v>927</v>
      </c>
      <c r="D116" s="14" t="s">
        <v>928</v>
      </c>
      <c r="E116" s="3">
        <v>17</v>
      </c>
      <c r="F116" s="10">
        <f>E116/45</f>
        <v>0.37777777777777777</v>
      </c>
      <c r="G116" s="2" t="s">
        <v>776</v>
      </c>
      <c r="H116" s="41" t="s">
        <v>1050</v>
      </c>
    </row>
    <row r="117" spans="1:8" ht="15.75" x14ac:dyDescent="0.25">
      <c r="A117" s="37" t="s">
        <v>773</v>
      </c>
      <c r="B117" s="18">
        <v>11</v>
      </c>
      <c r="C117" s="24" t="s">
        <v>929</v>
      </c>
      <c r="D117" s="25" t="s">
        <v>930</v>
      </c>
      <c r="E117" s="3">
        <v>15</v>
      </c>
      <c r="F117" s="6">
        <f>E117/40</f>
        <v>0.375</v>
      </c>
      <c r="G117" s="2" t="s">
        <v>776</v>
      </c>
      <c r="H117" s="41" t="s">
        <v>1050</v>
      </c>
    </row>
    <row r="118" spans="1:8" ht="15.75" x14ac:dyDescent="0.25">
      <c r="A118" s="37" t="s">
        <v>773</v>
      </c>
      <c r="B118" s="18">
        <v>11</v>
      </c>
      <c r="C118" s="24" t="s">
        <v>931</v>
      </c>
      <c r="D118" s="25" t="s">
        <v>932</v>
      </c>
      <c r="E118" s="3">
        <v>15</v>
      </c>
      <c r="F118" s="6">
        <f>E118/40</f>
        <v>0.375</v>
      </c>
      <c r="G118" s="2" t="s">
        <v>776</v>
      </c>
      <c r="H118" s="41" t="s">
        <v>1050</v>
      </c>
    </row>
    <row r="119" spans="1:8" ht="15.75" x14ac:dyDescent="0.25">
      <c r="A119" s="37" t="s">
        <v>773</v>
      </c>
      <c r="B119" s="12">
        <v>5</v>
      </c>
      <c r="C119" s="24" t="s">
        <v>933</v>
      </c>
      <c r="D119" s="14" t="s">
        <v>934</v>
      </c>
      <c r="E119" s="3">
        <v>16</v>
      </c>
      <c r="F119" s="10">
        <f>E119/45</f>
        <v>0.35555555555555557</v>
      </c>
      <c r="G119" s="2" t="s">
        <v>776</v>
      </c>
      <c r="H119" s="41" t="s">
        <v>1050</v>
      </c>
    </row>
    <row r="120" spans="1:8" ht="15.75" x14ac:dyDescent="0.25">
      <c r="A120" s="37" t="s">
        <v>773</v>
      </c>
      <c r="B120" s="18">
        <v>8</v>
      </c>
      <c r="C120" s="24" t="s">
        <v>935</v>
      </c>
      <c r="D120" s="25" t="s">
        <v>936</v>
      </c>
      <c r="E120" s="3">
        <v>27</v>
      </c>
      <c r="F120" s="6">
        <f>E120/77</f>
        <v>0.35064935064935066</v>
      </c>
      <c r="G120" s="2" t="s">
        <v>776</v>
      </c>
      <c r="H120" s="41" t="s">
        <v>1050</v>
      </c>
    </row>
    <row r="121" spans="1:8" ht="15.75" x14ac:dyDescent="0.25">
      <c r="A121" s="37" t="s">
        <v>773</v>
      </c>
      <c r="B121" s="18">
        <v>11</v>
      </c>
      <c r="C121" s="24" t="s">
        <v>937</v>
      </c>
      <c r="D121" s="25" t="s">
        <v>938</v>
      </c>
      <c r="E121" s="3">
        <v>14</v>
      </c>
      <c r="F121" s="6">
        <f>E121/40</f>
        <v>0.35</v>
      </c>
      <c r="G121" s="2" t="s">
        <v>776</v>
      </c>
      <c r="H121" s="41" t="s">
        <v>1050</v>
      </c>
    </row>
    <row r="122" spans="1:8" ht="15.75" x14ac:dyDescent="0.25">
      <c r="A122" s="37" t="s">
        <v>773</v>
      </c>
      <c r="B122" s="18">
        <v>9</v>
      </c>
      <c r="C122" s="24" t="s">
        <v>939</v>
      </c>
      <c r="D122" s="25" t="s">
        <v>940</v>
      </c>
      <c r="E122" s="3">
        <v>29</v>
      </c>
      <c r="F122" s="6">
        <f>E122/84</f>
        <v>0.34523809523809523</v>
      </c>
      <c r="G122" s="2" t="s">
        <v>776</v>
      </c>
      <c r="H122" s="41" t="s">
        <v>1050</v>
      </c>
    </row>
    <row r="123" spans="1:8" ht="15.75" x14ac:dyDescent="0.25">
      <c r="A123" s="37" t="s">
        <v>773</v>
      </c>
      <c r="B123" s="18">
        <v>7</v>
      </c>
      <c r="C123" s="24" t="s">
        <v>941</v>
      </c>
      <c r="D123" s="14" t="s">
        <v>942</v>
      </c>
      <c r="E123" s="3">
        <v>24</v>
      </c>
      <c r="F123" s="6">
        <f>E123/70</f>
        <v>0.34285714285714286</v>
      </c>
      <c r="G123" s="2" t="s">
        <v>776</v>
      </c>
      <c r="H123" s="41" t="s">
        <v>1050</v>
      </c>
    </row>
    <row r="124" spans="1:8" ht="15.75" x14ac:dyDescent="0.25">
      <c r="A124" s="37" t="s">
        <v>773</v>
      </c>
      <c r="B124" s="18">
        <v>8</v>
      </c>
      <c r="C124" s="24" t="s">
        <v>943</v>
      </c>
      <c r="D124" s="25" t="s">
        <v>944</v>
      </c>
      <c r="E124" s="3">
        <v>26</v>
      </c>
      <c r="F124" s="6">
        <f>E124/77</f>
        <v>0.33766233766233766</v>
      </c>
      <c r="G124" s="2" t="s">
        <v>776</v>
      </c>
      <c r="H124" s="41" t="s">
        <v>1050</v>
      </c>
    </row>
    <row r="125" spans="1:8" ht="15.75" x14ac:dyDescent="0.25">
      <c r="A125" s="37" t="s">
        <v>773</v>
      </c>
      <c r="B125" s="18">
        <v>6</v>
      </c>
      <c r="C125" s="24" t="s">
        <v>945</v>
      </c>
      <c r="D125" s="14" t="s">
        <v>946</v>
      </c>
      <c r="E125" s="3">
        <v>17</v>
      </c>
      <c r="F125" s="6">
        <f>E125/51</f>
        <v>0.33333333333333331</v>
      </c>
      <c r="G125" s="2" t="s">
        <v>776</v>
      </c>
      <c r="H125" s="41" t="s">
        <v>1050</v>
      </c>
    </row>
    <row r="126" spans="1:8" ht="15.75" x14ac:dyDescent="0.25">
      <c r="A126" s="37" t="s">
        <v>773</v>
      </c>
      <c r="B126" s="18">
        <v>9</v>
      </c>
      <c r="C126" s="24" t="s">
        <v>947</v>
      </c>
      <c r="D126" s="25" t="s">
        <v>948</v>
      </c>
      <c r="E126" s="3">
        <v>28</v>
      </c>
      <c r="F126" s="6">
        <f>E126/84</f>
        <v>0.33333333333333331</v>
      </c>
      <c r="G126" s="2" t="s">
        <v>776</v>
      </c>
      <c r="H126" s="41" t="s">
        <v>1050</v>
      </c>
    </row>
    <row r="127" spans="1:8" ht="15.75" x14ac:dyDescent="0.25">
      <c r="A127" s="37" t="s">
        <v>773</v>
      </c>
      <c r="B127" s="18">
        <v>9</v>
      </c>
      <c r="C127" s="24" t="s">
        <v>949</v>
      </c>
      <c r="D127" s="25" t="s">
        <v>950</v>
      </c>
      <c r="E127" s="3">
        <v>28</v>
      </c>
      <c r="F127" s="6">
        <f>E127/84</f>
        <v>0.33333333333333331</v>
      </c>
      <c r="G127" s="2" t="s">
        <v>776</v>
      </c>
      <c r="H127" s="41" t="s">
        <v>1050</v>
      </c>
    </row>
    <row r="128" spans="1:8" ht="15.75" x14ac:dyDescent="0.25">
      <c r="A128" s="37" t="s">
        <v>773</v>
      </c>
      <c r="B128" s="18">
        <v>10</v>
      </c>
      <c r="C128" s="24" t="s">
        <v>951</v>
      </c>
      <c r="D128" s="14" t="s">
        <v>952</v>
      </c>
      <c r="E128" s="3">
        <v>13</v>
      </c>
      <c r="F128" s="6">
        <f>E128/40</f>
        <v>0.32500000000000001</v>
      </c>
      <c r="G128" s="2" t="s">
        <v>776</v>
      </c>
      <c r="H128" s="41" t="s">
        <v>1050</v>
      </c>
    </row>
    <row r="129" spans="1:8" ht="15.75" x14ac:dyDescent="0.25">
      <c r="A129" s="37" t="s">
        <v>773</v>
      </c>
      <c r="B129" s="18">
        <v>10</v>
      </c>
      <c r="C129" s="24" t="s">
        <v>953</v>
      </c>
      <c r="D129" s="14" t="s">
        <v>954</v>
      </c>
      <c r="E129" s="3">
        <v>13</v>
      </c>
      <c r="F129" s="6">
        <f>E129/40</f>
        <v>0.32500000000000001</v>
      </c>
      <c r="G129" s="2" t="s">
        <v>776</v>
      </c>
      <c r="H129" s="41" t="s">
        <v>1050</v>
      </c>
    </row>
    <row r="130" spans="1:8" ht="15.75" x14ac:dyDescent="0.25">
      <c r="A130" s="37" t="s">
        <v>773</v>
      </c>
      <c r="B130" s="18">
        <v>8</v>
      </c>
      <c r="C130" s="24" t="s">
        <v>955</v>
      </c>
      <c r="D130" s="25" t="s">
        <v>956</v>
      </c>
      <c r="E130" s="3">
        <v>25</v>
      </c>
      <c r="F130" s="6">
        <f>E130/77</f>
        <v>0.32467532467532467</v>
      </c>
      <c r="G130" s="2" t="s">
        <v>776</v>
      </c>
      <c r="H130" s="41" t="s">
        <v>1050</v>
      </c>
    </row>
    <row r="131" spans="1:8" ht="15.75" x14ac:dyDescent="0.25">
      <c r="A131" s="37" t="s">
        <v>773</v>
      </c>
      <c r="B131" s="18">
        <v>9</v>
      </c>
      <c r="C131" s="24" t="s">
        <v>957</v>
      </c>
      <c r="D131" s="25" t="s">
        <v>958</v>
      </c>
      <c r="E131" s="3">
        <v>27</v>
      </c>
      <c r="F131" s="6">
        <f>E131/84</f>
        <v>0.32142857142857145</v>
      </c>
      <c r="G131" s="2" t="s">
        <v>776</v>
      </c>
      <c r="H131" s="41" t="s">
        <v>1050</v>
      </c>
    </row>
    <row r="132" spans="1:8" ht="15.75" x14ac:dyDescent="0.25">
      <c r="A132" s="37" t="s">
        <v>773</v>
      </c>
      <c r="B132" s="18">
        <v>9</v>
      </c>
      <c r="C132" s="24" t="s">
        <v>959</v>
      </c>
      <c r="D132" s="25" t="s">
        <v>960</v>
      </c>
      <c r="E132" s="3">
        <v>27</v>
      </c>
      <c r="F132" s="6">
        <f>E132/84</f>
        <v>0.32142857142857145</v>
      </c>
      <c r="G132" s="2" t="s">
        <v>776</v>
      </c>
      <c r="H132" s="41" t="s">
        <v>1050</v>
      </c>
    </row>
    <row r="133" spans="1:8" ht="15.75" x14ac:dyDescent="0.25">
      <c r="A133" s="37" t="s">
        <v>773</v>
      </c>
      <c r="B133" s="18">
        <v>9</v>
      </c>
      <c r="C133" s="24" t="s">
        <v>961</v>
      </c>
      <c r="D133" s="25" t="s">
        <v>962</v>
      </c>
      <c r="E133" s="3">
        <v>27</v>
      </c>
      <c r="F133" s="6">
        <f>E133/84</f>
        <v>0.32142857142857145</v>
      </c>
      <c r="G133" s="2" t="s">
        <v>776</v>
      </c>
      <c r="H133" s="41" t="s">
        <v>1050</v>
      </c>
    </row>
    <row r="134" spans="1:8" ht="15.75" x14ac:dyDescent="0.25">
      <c r="A134" s="37" t="s">
        <v>773</v>
      </c>
      <c r="B134" s="18">
        <v>9</v>
      </c>
      <c r="C134" s="24" t="s">
        <v>963</v>
      </c>
      <c r="D134" s="25" t="s">
        <v>964</v>
      </c>
      <c r="E134" s="3">
        <v>27</v>
      </c>
      <c r="F134" s="6">
        <f>E134/84</f>
        <v>0.32142857142857145</v>
      </c>
      <c r="G134" s="2" t="s">
        <v>776</v>
      </c>
      <c r="H134" s="41" t="s">
        <v>1050</v>
      </c>
    </row>
    <row r="135" spans="1:8" ht="15.75" x14ac:dyDescent="0.25">
      <c r="A135" s="37" t="s">
        <v>773</v>
      </c>
      <c r="B135" s="18">
        <v>7</v>
      </c>
      <c r="C135" s="24" t="s">
        <v>965</v>
      </c>
      <c r="D135" s="14" t="s">
        <v>966</v>
      </c>
      <c r="E135" s="3">
        <v>22</v>
      </c>
      <c r="F135" s="6">
        <f>E135/70</f>
        <v>0.31428571428571428</v>
      </c>
      <c r="G135" s="2" t="s">
        <v>776</v>
      </c>
      <c r="H135" s="41" t="s">
        <v>1050</v>
      </c>
    </row>
    <row r="136" spans="1:8" ht="15.75" x14ac:dyDescent="0.25">
      <c r="A136" s="37" t="s">
        <v>773</v>
      </c>
      <c r="B136" s="18">
        <v>8</v>
      </c>
      <c r="C136" s="24" t="s">
        <v>967</v>
      </c>
      <c r="D136" s="25" t="s">
        <v>968</v>
      </c>
      <c r="E136" s="3">
        <v>24</v>
      </c>
      <c r="F136" s="6">
        <f>E136/77</f>
        <v>0.31168831168831168</v>
      </c>
      <c r="G136" s="2" t="s">
        <v>776</v>
      </c>
      <c r="H136" s="41" t="s">
        <v>1050</v>
      </c>
    </row>
    <row r="137" spans="1:8" ht="15.75" x14ac:dyDescent="0.25">
      <c r="A137" s="37" t="s">
        <v>773</v>
      </c>
      <c r="B137" s="18">
        <v>8</v>
      </c>
      <c r="C137" s="24" t="s">
        <v>969</v>
      </c>
      <c r="D137" s="25" t="s">
        <v>970</v>
      </c>
      <c r="E137" s="3">
        <v>24</v>
      </c>
      <c r="F137" s="6">
        <f>E137/77</f>
        <v>0.31168831168831168</v>
      </c>
      <c r="G137" s="2" t="s">
        <v>776</v>
      </c>
      <c r="H137" s="41" t="s">
        <v>1050</v>
      </c>
    </row>
    <row r="138" spans="1:8" ht="15.75" x14ac:dyDescent="0.25">
      <c r="A138" s="37" t="s">
        <v>773</v>
      </c>
      <c r="B138" s="18">
        <v>9</v>
      </c>
      <c r="C138" s="24" t="s">
        <v>971</v>
      </c>
      <c r="D138" s="25" t="s">
        <v>972</v>
      </c>
      <c r="E138" s="3">
        <v>26</v>
      </c>
      <c r="F138" s="6">
        <f>E138/84</f>
        <v>0.30952380952380953</v>
      </c>
      <c r="G138" s="2" t="s">
        <v>776</v>
      </c>
      <c r="H138" s="41" t="s">
        <v>1050</v>
      </c>
    </row>
    <row r="139" spans="1:8" ht="15.75" x14ac:dyDescent="0.25">
      <c r="A139" s="37" t="s">
        <v>773</v>
      </c>
      <c r="B139" s="18">
        <v>11</v>
      </c>
      <c r="C139" s="24" t="s">
        <v>973</v>
      </c>
      <c r="D139" s="25" t="s">
        <v>974</v>
      </c>
      <c r="E139" s="3">
        <v>12</v>
      </c>
      <c r="F139" s="6">
        <f>E139/40</f>
        <v>0.3</v>
      </c>
      <c r="G139" s="2" t="s">
        <v>776</v>
      </c>
      <c r="H139" s="41" t="s">
        <v>1050</v>
      </c>
    </row>
    <row r="140" spans="1:8" ht="15.75" x14ac:dyDescent="0.25">
      <c r="A140" s="37" t="s">
        <v>773</v>
      </c>
      <c r="B140" s="18">
        <v>8</v>
      </c>
      <c r="C140" s="24" t="s">
        <v>975</v>
      </c>
      <c r="D140" s="25" t="s">
        <v>976</v>
      </c>
      <c r="E140" s="3">
        <v>22</v>
      </c>
      <c r="F140" s="6">
        <f>E140/77</f>
        <v>0.2857142857142857</v>
      </c>
      <c r="G140" s="2" t="s">
        <v>776</v>
      </c>
      <c r="H140" s="41" t="s">
        <v>1050</v>
      </c>
    </row>
    <row r="141" spans="1:8" ht="15.75" x14ac:dyDescent="0.25">
      <c r="A141" s="37" t="s">
        <v>773</v>
      </c>
      <c r="B141" s="18">
        <v>8</v>
      </c>
      <c r="C141" s="24" t="s">
        <v>977</v>
      </c>
      <c r="D141" s="25" t="s">
        <v>896</v>
      </c>
      <c r="E141" s="3">
        <v>22</v>
      </c>
      <c r="F141" s="6">
        <f>E141/77</f>
        <v>0.2857142857142857</v>
      </c>
      <c r="G141" s="2" t="s">
        <v>776</v>
      </c>
      <c r="H141" s="41" t="s">
        <v>1050</v>
      </c>
    </row>
    <row r="142" spans="1:8" ht="15.75" x14ac:dyDescent="0.25">
      <c r="A142" s="37" t="s">
        <v>773</v>
      </c>
      <c r="B142" s="18">
        <v>9</v>
      </c>
      <c r="C142" s="24" t="s">
        <v>978</v>
      </c>
      <c r="D142" s="25" t="s">
        <v>979</v>
      </c>
      <c r="E142" s="3">
        <v>24</v>
      </c>
      <c r="F142" s="6">
        <f>E142/84</f>
        <v>0.2857142857142857</v>
      </c>
      <c r="G142" s="2" t="s">
        <v>776</v>
      </c>
      <c r="H142" s="41" t="s">
        <v>1050</v>
      </c>
    </row>
    <row r="143" spans="1:8" ht="15.75" x14ac:dyDescent="0.25">
      <c r="A143" s="37" t="s">
        <v>773</v>
      </c>
      <c r="B143" s="18">
        <v>9</v>
      </c>
      <c r="C143" s="24" t="s">
        <v>980</v>
      </c>
      <c r="D143" s="25" t="s">
        <v>981</v>
      </c>
      <c r="E143" s="3">
        <v>24</v>
      </c>
      <c r="F143" s="6">
        <f>E143/84</f>
        <v>0.2857142857142857</v>
      </c>
      <c r="G143" s="2" t="s">
        <v>776</v>
      </c>
      <c r="H143" s="41" t="s">
        <v>1050</v>
      </c>
    </row>
    <row r="144" spans="1:8" ht="15.75" x14ac:dyDescent="0.25">
      <c r="A144" s="37" t="s">
        <v>773</v>
      </c>
      <c r="B144" s="18">
        <v>8</v>
      </c>
      <c r="C144" s="24" t="s">
        <v>982</v>
      </c>
      <c r="D144" s="25" t="s">
        <v>983</v>
      </c>
      <c r="E144" s="3">
        <v>21</v>
      </c>
      <c r="F144" s="6">
        <f>E144/77</f>
        <v>0.27272727272727271</v>
      </c>
      <c r="G144" s="2" t="s">
        <v>776</v>
      </c>
      <c r="H144" s="41" t="s">
        <v>1050</v>
      </c>
    </row>
    <row r="145" spans="1:8" ht="15.75" x14ac:dyDescent="0.25">
      <c r="A145" s="37" t="s">
        <v>773</v>
      </c>
      <c r="B145" s="18">
        <v>8</v>
      </c>
      <c r="C145" s="24" t="s">
        <v>984</v>
      </c>
      <c r="D145" s="25" t="s">
        <v>985</v>
      </c>
      <c r="E145" s="3">
        <v>21</v>
      </c>
      <c r="F145" s="6">
        <f>E145/77</f>
        <v>0.27272727272727271</v>
      </c>
      <c r="G145" s="2" t="s">
        <v>776</v>
      </c>
      <c r="H145" s="41" t="s">
        <v>1050</v>
      </c>
    </row>
    <row r="146" spans="1:8" ht="15.75" x14ac:dyDescent="0.25">
      <c r="A146" s="37" t="s">
        <v>773</v>
      </c>
      <c r="B146" s="12">
        <v>5</v>
      </c>
      <c r="C146" s="24" t="s">
        <v>986</v>
      </c>
      <c r="D146" s="14" t="s">
        <v>987</v>
      </c>
      <c r="E146" s="2">
        <v>12</v>
      </c>
      <c r="F146" s="10">
        <f>E146/45</f>
        <v>0.26666666666666666</v>
      </c>
      <c r="G146" s="2" t="s">
        <v>776</v>
      </c>
      <c r="H146" s="41" t="s">
        <v>1050</v>
      </c>
    </row>
    <row r="147" spans="1:8" ht="15.75" x14ac:dyDescent="0.25">
      <c r="A147" s="37" t="s">
        <v>773</v>
      </c>
      <c r="B147" s="18">
        <v>9</v>
      </c>
      <c r="C147" s="24" t="s">
        <v>988</v>
      </c>
      <c r="D147" s="25" t="s">
        <v>989</v>
      </c>
      <c r="E147" s="3">
        <v>22</v>
      </c>
      <c r="F147" s="6">
        <f>E147/84</f>
        <v>0.26190476190476192</v>
      </c>
      <c r="G147" s="2" t="s">
        <v>776</v>
      </c>
      <c r="H147" s="41" t="s">
        <v>1050</v>
      </c>
    </row>
    <row r="148" spans="1:8" ht="15.75" x14ac:dyDescent="0.25">
      <c r="A148" s="37" t="s">
        <v>773</v>
      </c>
      <c r="B148" s="18">
        <v>8</v>
      </c>
      <c r="C148" s="24" t="s">
        <v>990</v>
      </c>
      <c r="D148" s="25" t="s">
        <v>991</v>
      </c>
      <c r="E148" s="3">
        <v>20</v>
      </c>
      <c r="F148" s="6">
        <f>E148/77</f>
        <v>0.25974025974025972</v>
      </c>
      <c r="G148" s="2" t="s">
        <v>776</v>
      </c>
      <c r="H148" s="41" t="s">
        <v>1050</v>
      </c>
    </row>
    <row r="149" spans="1:8" ht="15.75" x14ac:dyDescent="0.25">
      <c r="A149" s="37" t="s">
        <v>773</v>
      </c>
      <c r="B149" s="18">
        <v>9</v>
      </c>
      <c r="C149" s="24" t="s">
        <v>992</v>
      </c>
      <c r="D149" s="25" t="s">
        <v>993</v>
      </c>
      <c r="E149" s="3">
        <v>21</v>
      </c>
      <c r="F149" s="6">
        <f>E149/84</f>
        <v>0.25</v>
      </c>
      <c r="G149" s="2" t="s">
        <v>776</v>
      </c>
      <c r="H149" s="41" t="s">
        <v>1050</v>
      </c>
    </row>
    <row r="150" spans="1:8" ht="15.75" x14ac:dyDescent="0.25">
      <c r="A150" s="37" t="s">
        <v>773</v>
      </c>
      <c r="B150" s="18">
        <v>8</v>
      </c>
      <c r="C150" s="24" t="s">
        <v>994</v>
      </c>
      <c r="D150" s="25" t="s">
        <v>995</v>
      </c>
      <c r="E150" s="3">
        <v>18</v>
      </c>
      <c r="F150" s="6">
        <f>E150/77</f>
        <v>0.23376623376623376</v>
      </c>
      <c r="G150" s="2" t="s">
        <v>776</v>
      </c>
      <c r="H150" s="41" t="s">
        <v>1050</v>
      </c>
    </row>
    <row r="151" spans="1:8" ht="15.75" x14ac:dyDescent="0.25">
      <c r="A151" s="37" t="s">
        <v>773</v>
      </c>
      <c r="B151" s="18">
        <v>8</v>
      </c>
      <c r="C151" s="24" t="s">
        <v>996</v>
      </c>
      <c r="D151" s="25" t="s">
        <v>997</v>
      </c>
      <c r="E151" s="3">
        <v>18</v>
      </c>
      <c r="F151" s="6">
        <f>E151/77</f>
        <v>0.23376623376623376</v>
      </c>
      <c r="G151" s="2" t="s">
        <v>776</v>
      </c>
      <c r="H151" s="41" t="s">
        <v>1050</v>
      </c>
    </row>
    <row r="152" spans="1:8" ht="15.75" x14ac:dyDescent="0.25">
      <c r="A152" s="37" t="s">
        <v>773</v>
      </c>
      <c r="B152" s="18">
        <v>9</v>
      </c>
      <c r="C152" s="24" t="s">
        <v>998</v>
      </c>
      <c r="D152" s="25" t="s">
        <v>999</v>
      </c>
      <c r="E152" s="3">
        <v>19</v>
      </c>
      <c r="F152" s="6">
        <f>E152/84</f>
        <v>0.22619047619047619</v>
      </c>
      <c r="G152" s="2" t="s">
        <v>776</v>
      </c>
      <c r="H152" s="41" t="s">
        <v>1050</v>
      </c>
    </row>
    <row r="153" spans="1:8" ht="15.75" x14ac:dyDescent="0.25">
      <c r="A153" s="37" t="s">
        <v>773</v>
      </c>
      <c r="B153" s="18">
        <v>8</v>
      </c>
      <c r="C153" s="24" t="s">
        <v>1000</v>
      </c>
      <c r="D153" s="25" t="s">
        <v>1001</v>
      </c>
      <c r="E153" s="3">
        <v>17</v>
      </c>
      <c r="F153" s="6">
        <f>E153/77</f>
        <v>0.22077922077922077</v>
      </c>
      <c r="G153" s="2" t="s">
        <v>776</v>
      </c>
      <c r="H153" s="41" t="s">
        <v>1050</v>
      </c>
    </row>
    <row r="154" spans="1:8" ht="15.75" x14ac:dyDescent="0.25">
      <c r="A154" s="37" t="s">
        <v>773</v>
      </c>
      <c r="B154" s="18">
        <v>9</v>
      </c>
      <c r="C154" s="24" t="s">
        <v>1002</v>
      </c>
      <c r="D154" s="25" t="s">
        <v>1003</v>
      </c>
      <c r="E154" s="3">
        <v>18</v>
      </c>
      <c r="F154" s="6">
        <f>E154/84</f>
        <v>0.21428571428571427</v>
      </c>
      <c r="G154" s="2" t="s">
        <v>776</v>
      </c>
      <c r="H154" s="41" t="s">
        <v>1050</v>
      </c>
    </row>
    <row r="155" spans="1:8" ht="15.75" x14ac:dyDescent="0.25">
      <c r="A155" s="37" t="s">
        <v>773</v>
      </c>
      <c r="B155" s="18">
        <v>9</v>
      </c>
      <c r="C155" s="24" t="s">
        <v>1004</v>
      </c>
      <c r="D155" s="25" t="s">
        <v>1005</v>
      </c>
      <c r="E155" s="3">
        <v>18</v>
      </c>
      <c r="F155" s="6">
        <f>E155/84</f>
        <v>0.21428571428571427</v>
      </c>
      <c r="G155" s="2" t="s">
        <v>776</v>
      </c>
      <c r="H155" s="41" t="s">
        <v>1050</v>
      </c>
    </row>
    <row r="156" spans="1:8" ht="15.75" x14ac:dyDescent="0.25">
      <c r="A156" s="37" t="s">
        <v>773</v>
      </c>
      <c r="B156" s="18">
        <v>8</v>
      </c>
      <c r="C156" s="24" t="s">
        <v>1006</v>
      </c>
      <c r="D156" s="25" t="s">
        <v>1007</v>
      </c>
      <c r="E156" s="3">
        <v>16</v>
      </c>
      <c r="F156" s="6">
        <f>E156/77</f>
        <v>0.20779220779220781</v>
      </c>
      <c r="G156" s="2" t="s">
        <v>776</v>
      </c>
      <c r="H156" s="41" t="s">
        <v>1050</v>
      </c>
    </row>
    <row r="157" spans="1:8" ht="15.75" x14ac:dyDescent="0.25">
      <c r="A157" s="37" t="s">
        <v>773</v>
      </c>
      <c r="B157" s="18">
        <v>8</v>
      </c>
      <c r="C157" s="24" t="s">
        <v>1008</v>
      </c>
      <c r="D157" s="25" t="s">
        <v>1009</v>
      </c>
      <c r="E157" s="3">
        <v>16</v>
      </c>
      <c r="F157" s="6">
        <f>E157/77</f>
        <v>0.20779220779220781</v>
      </c>
      <c r="G157" s="2" t="s">
        <v>776</v>
      </c>
      <c r="H157" s="41" t="s">
        <v>1050</v>
      </c>
    </row>
    <row r="158" spans="1:8" ht="15.75" x14ac:dyDescent="0.25">
      <c r="A158" s="37" t="s">
        <v>773</v>
      </c>
      <c r="B158" s="18">
        <v>9</v>
      </c>
      <c r="C158" s="24" t="s">
        <v>1010</v>
      </c>
      <c r="D158" s="25" t="s">
        <v>1011</v>
      </c>
      <c r="E158" s="3">
        <v>17</v>
      </c>
      <c r="F158" s="6">
        <f>E158/84</f>
        <v>0.20238095238095238</v>
      </c>
      <c r="G158" s="2" t="s">
        <v>776</v>
      </c>
      <c r="H158" s="41" t="s">
        <v>1050</v>
      </c>
    </row>
    <row r="159" spans="1:8" ht="15.75" x14ac:dyDescent="0.25">
      <c r="A159" s="37" t="s">
        <v>773</v>
      </c>
      <c r="B159" s="18">
        <v>8</v>
      </c>
      <c r="C159" s="24" t="s">
        <v>1012</v>
      </c>
      <c r="D159" s="25" t="s">
        <v>1013</v>
      </c>
      <c r="E159" s="3">
        <v>15</v>
      </c>
      <c r="F159" s="6">
        <f>E159/77</f>
        <v>0.19480519480519481</v>
      </c>
      <c r="G159" s="2" t="s">
        <v>776</v>
      </c>
      <c r="H159" s="41" t="s">
        <v>1050</v>
      </c>
    </row>
    <row r="160" spans="1:8" ht="15.75" x14ac:dyDescent="0.25">
      <c r="A160" s="37" t="s">
        <v>773</v>
      </c>
      <c r="B160" s="18">
        <v>8</v>
      </c>
      <c r="C160" s="24" t="s">
        <v>1014</v>
      </c>
      <c r="D160" s="25" t="s">
        <v>1015</v>
      </c>
      <c r="E160" s="3">
        <v>15</v>
      </c>
      <c r="F160" s="6">
        <f>E160/77</f>
        <v>0.19480519480519481</v>
      </c>
      <c r="G160" s="2" t="s">
        <v>776</v>
      </c>
      <c r="H160" s="41" t="s">
        <v>1050</v>
      </c>
    </row>
    <row r="161" spans="1:8" ht="15.75" x14ac:dyDescent="0.25">
      <c r="A161" s="37" t="s">
        <v>773</v>
      </c>
      <c r="B161" s="18">
        <v>8</v>
      </c>
      <c r="C161" s="24" t="s">
        <v>1016</v>
      </c>
      <c r="D161" s="25" t="s">
        <v>1017</v>
      </c>
      <c r="E161" s="3">
        <v>14</v>
      </c>
      <c r="F161" s="6">
        <f>E161/77</f>
        <v>0.18181818181818182</v>
      </c>
      <c r="G161" s="2" t="s">
        <v>776</v>
      </c>
      <c r="H161" s="41" t="s">
        <v>1050</v>
      </c>
    </row>
    <row r="162" spans="1:8" ht="15.75" x14ac:dyDescent="0.25">
      <c r="A162" s="37" t="s">
        <v>773</v>
      </c>
      <c r="B162" s="18">
        <v>9</v>
      </c>
      <c r="C162" s="24" t="s">
        <v>1018</v>
      </c>
      <c r="D162" s="25" t="s">
        <v>1019</v>
      </c>
      <c r="E162" s="3">
        <v>13</v>
      </c>
      <c r="F162" s="6">
        <f>E162/84</f>
        <v>0.15476190476190477</v>
      </c>
      <c r="G162" s="2" t="s">
        <v>776</v>
      </c>
      <c r="H162" s="41" t="s">
        <v>1050</v>
      </c>
    </row>
    <row r="163" spans="1:8" ht="15.75" x14ac:dyDescent="0.25">
      <c r="A163" s="37" t="s">
        <v>773</v>
      </c>
      <c r="B163" s="18">
        <v>10</v>
      </c>
      <c r="C163" s="24" t="s">
        <v>1020</v>
      </c>
      <c r="D163" s="14" t="s">
        <v>1021</v>
      </c>
      <c r="E163" s="3">
        <v>6</v>
      </c>
      <c r="F163" s="6">
        <f>E163/40</f>
        <v>0.15</v>
      </c>
      <c r="G163" s="2" t="s">
        <v>776</v>
      </c>
      <c r="H163" s="41" t="s">
        <v>1050</v>
      </c>
    </row>
    <row r="164" spans="1:8" ht="15.75" x14ac:dyDescent="0.25">
      <c r="A164" s="37" t="s">
        <v>773</v>
      </c>
      <c r="B164" s="18">
        <v>9</v>
      </c>
      <c r="C164" s="24" t="s">
        <v>1022</v>
      </c>
      <c r="D164" s="25" t="s">
        <v>1023</v>
      </c>
      <c r="E164" s="3">
        <v>12</v>
      </c>
      <c r="F164" s="6">
        <f>E164/84</f>
        <v>0.14285714285714285</v>
      </c>
      <c r="G164" s="2" t="s">
        <v>776</v>
      </c>
      <c r="H164" s="41" t="s">
        <v>1050</v>
      </c>
    </row>
    <row r="165" spans="1:8" ht="15.75" x14ac:dyDescent="0.25">
      <c r="A165" s="37" t="s">
        <v>773</v>
      </c>
      <c r="B165" s="18">
        <v>9</v>
      </c>
      <c r="C165" s="24" t="s">
        <v>1024</v>
      </c>
      <c r="D165" s="25" t="s">
        <v>1025</v>
      </c>
      <c r="E165" s="3">
        <v>12</v>
      </c>
      <c r="F165" s="6">
        <f>E165/84</f>
        <v>0.14285714285714285</v>
      </c>
      <c r="G165" s="2" t="s">
        <v>776</v>
      </c>
      <c r="H165" s="41" t="s">
        <v>1050</v>
      </c>
    </row>
    <row r="166" spans="1:8" ht="15.75" x14ac:dyDescent="0.25">
      <c r="A166" s="37" t="s">
        <v>773</v>
      </c>
      <c r="B166" s="18">
        <v>9</v>
      </c>
      <c r="C166" s="24" t="s">
        <v>1026</v>
      </c>
      <c r="D166" s="25" t="s">
        <v>1027</v>
      </c>
      <c r="E166" s="3">
        <v>12</v>
      </c>
      <c r="F166" s="6">
        <f>E166/84</f>
        <v>0.14285714285714285</v>
      </c>
      <c r="G166" s="2" t="s">
        <v>776</v>
      </c>
      <c r="H166" s="41" t="s">
        <v>1050</v>
      </c>
    </row>
    <row r="167" spans="1:8" ht="15.75" x14ac:dyDescent="0.25">
      <c r="A167" s="37" t="s">
        <v>773</v>
      </c>
      <c r="B167" s="18">
        <v>9</v>
      </c>
      <c r="C167" s="24" t="s">
        <v>1028</v>
      </c>
      <c r="D167" s="25" t="s">
        <v>1029</v>
      </c>
      <c r="E167" s="3">
        <v>11</v>
      </c>
      <c r="F167" s="6">
        <f>E167/84</f>
        <v>0.13095238095238096</v>
      </c>
      <c r="G167" s="2" t="s">
        <v>776</v>
      </c>
      <c r="H167" s="41" t="s">
        <v>1050</v>
      </c>
    </row>
    <row r="168" spans="1:8" ht="15.75" x14ac:dyDescent="0.25">
      <c r="A168" s="37" t="s">
        <v>773</v>
      </c>
      <c r="B168" s="18">
        <v>8</v>
      </c>
      <c r="C168" s="24" t="s">
        <v>1030</v>
      </c>
      <c r="D168" s="25" t="s">
        <v>1031</v>
      </c>
      <c r="E168" s="3">
        <v>10</v>
      </c>
      <c r="F168" s="6">
        <f>E168/77</f>
        <v>0.12987012987012986</v>
      </c>
      <c r="G168" s="2" t="s">
        <v>776</v>
      </c>
      <c r="H168" s="41" t="s">
        <v>1050</v>
      </c>
    </row>
    <row r="169" spans="1:8" ht="15.75" x14ac:dyDescent="0.25">
      <c r="A169" s="37" t="s">
        <v>773</v>
      </c>
      <c r="B169" s="18">
        <v>11</v>
      </c>
      <c r="C169" s="24" t="s">
        <v>1032</v>
      </c>
      <c r="D169" s="14" t="s">
        <v>1033</v>
      </c>
      <c r="E169" s="3">
        <v>5</v>
      </c>
      <c r="F169" s="6">
        <f>E169/40</f>
        <v>0.125</v>
      </c>
      <c r="G169" s="2" t="s">
        <v>776</v>
      </c>
      <c r="H169" s="41" t="s">
        <v>1050</v>
      </c>
    </row>
    <row r="170" spans="1:8" ht="15.75" x14ac:dyDescent="0.25">
      <c r="A170" s="37" t="s">
        <v>773</v>
      </c>
      <c r="B170" s="18">
        <v>8</v>
      </c>
      <c r="C170" s="24" t="s">
        <v>1034</v>
      </c>
      <c r="D170" s="25" t="s">
        <v>1035</v>
      </c>
      <c r="E170" s="3">
        <v>8</v>
      </c>
      <c r="F170" s="6">
        <f>E170/77</f>
        <v>0.1038961038961039</v>
      </c>
      <c r="G170" s="2" t="s">
        <v>776</v>
      </c>
      <c r="H170" s="41" t="s">
        <v>1050</v>
      </c>
    </row>
    <row r="171" spans="1:8" ht="15.75" x14ac:dyDescent="0.25">
      <c r="A171" s="37" t="s">
        <v>773</v>
      </c>
      <c r="B171" s="18">
        <v>8</v>
      </c>
      <c r="C171" s="24" t="s">
        <v>1036</v>
      </c>
      <c r="D171" s="25" t="s">
        <v>1037</v>
      </c>
      <c r="E171" s="3">
        <v>7</v>
      </c>
      <c r="F171" s="6">
        <f>E171/77</f>
        <v>9.0909090909090912E-2</v>
      </c>
      <c r="G171" s="2" t="s">
        <v>776</v>
      </c>
      <c r="H171" s="41" t="s">
        <v>1050</v>
      </c>
    </row>
    <row r="172" spans="1:8" ht="15.75" x14ac:dyDescent="0.25">
      <c r="A172" s="37" t="s">
        <v>773</v>
      </c>
      <c r="B172" s="18">
        <v>7</v>
      </c>
      <c r="C172" s="24" t="s">
        <v>1038</v>
      </c>
      <c r="D172" s="14" t="s">
        <v>1039</v>
      </c>
      <c r="E172" s="3">
        <v>6</v>
      </c>
      <c r="F172" s="6">
        <f>E172/70</f>
        <v>8.5714285714285715E-2</v>
      </c>
      <c r="G172" s="2" t="s">
        <v>776</v>
      </c>
      <c r="H172" s="41" t="s">
        <v>1050</v>
      </c>
    </row>
    <row r="173" spans="1:8" ht="15.75" x14ac:dyDescent="0.25">
      <c r="A173" s="37" t="s">
        <v>773</v>
      </c>
      <c r="B173" s="18">
        <v>10</v>
      </c>
      <c r="C173" s="24" t="s">
        <v>1040</v>
      </c>
      <c r="D173" s="14" t="s">
        <v>1041</v>
      </c>
      <c r="E173" s="3">
        <v>3</v>
      </c>
      <c r="F173" s="6">
        <f>E173/40</f>
        <v>7.4999999999999997E-2</v>
      </c>
      <c r="G173" s="2" t="s">
        <v>776</v>
      </c>
      <c r="H173" s="41" t="s">
        <v>1050</v>
      </c>
    </row>
    <row r="174" spans="1:8" ht="15.75" x14ac:dyDescent="0.25">
      <c r="A174" s="37" t="s">
        <v>64</v>
      </c>
      <c r="B174" s="12">
        <v>6</v>
      </c>
      <c r="C174" s="9" t="s">
        <v>78</v>
      </c>
      <c r="D174" s="14" t="s">
        <v>79</v>
      </c>
      <c r="E174" s="2">
        <v>48</v>
      </c>
      <c r="F174" s="10">
        <v>0.94099999999999995</v>
      </c>
      <c r="G174" s="2" t="s">
        <v>67</v>
      </c>
      <c r="H174" s="41" t="s">
        <v>1049</v>
      </c>
    </row>
    <row r="175" spans="1:8" ht="15.75" x14ac:dyDescent="0.25">
      <c r="A175" s="37" t="s">
        <v>64</v>
      </c>
      <c r="B175" s="12">
        <v>6</v>
      </c>
      <c r="C175" s="9" t="s">
        <v>80</v>
      </c>
      <c r="D175" s="14" t="s">
        <v>81</v>
      </c>
      <c r="E175" s="2">
        <v>45</v>
      </c>
      <c r="F175" s="10">
        <v>0.88200000000000001</v>
      </c>
      <c r="G175" s="2" t="s">
        <v>67</v>
      </c>
      <c r="H175" s="41" t="s">
        <v>1049</v>
      </c>
    </row>
    <row r="176" spans="1:8" ht="15.75" x14ac:dyDescent="0.25">
      <c r="A176" s="37" t="s">
        <v>64</v>
      </c>
      <c r="B176" s="12">
        <v>6</v>
      </c>
      <c r="C176" s="9" t="s">
        <v>82</v>
      </c>
      <c r="D176" s="14" t="s">
        <v>83</v>
      </c>
      <c r="E176" s="2">
        <v>44</v>
      </c>
      <c r="F176" s="10">
        <v>0.86199999999999999</v>
      </c>
      <c r="G176" s="2" t="s">
        <v>67</v>
      </c>
      <c r="H176" s="41" t="s">
        <v>1049</v>
      </c>
    </row>
    <row r="177" spans="1:8" ht="15.75" x14ac:dyDescent="0.25">
      <c r="A177" s="37" t="s">
        <v>64</v>
      </c>
      <c r="B177" s="12">
        <v>6</v>
      </c>
      <c r="C177" s="9" t="s">
        <v>84</v>
      </c>
      <c r="D177" s="14" t="s">
        <v>85</v>
      </c>
      <c r="E177" s="2">
        <v>41</v>
      </c>
      <c r="F177" s="10">
        <v>0.80300000000000005</v>
      </c>
      <c r="G177" s="2" t="s">
        <v>67</v>
      </c>
      <c r="H177" s="41" t="s">
        <v>1049</v>
      </c>
    </row>
    <row r="178" spans="1:8" ht="15.75" x14ac:dyDescent="0.25">
      <c r="A178" s="37" t="s">
        <v>64</v>
      </c>
      <c r="B178" s="12">
        <v>7</v>
      </c>
      <c r="C178" s="9" t="s">
        <v>88</v>
      </c>
      <c r="D178" s="14" t="s">
        <v>89</v>
      </c>
      <c r="E178" s="2">
        <v>44</v>
      </c>
      <c r="F178" s="10">
        <v>0.628</v>
      </c>
      <c r="G178" s="2" t="s">
        <v>67</v>
      </c>
      <c r="H178" s="41" t="s">
        <v>1048</v>
      </c>
    </row>
    <row r="179" spans="1:8" ht="15.75" x14ac:dyDescent="0.25">
      <c r="A179" s="19" t="s">
        <v>64</v>
      </c>
      <c r="B179" s="18">
        <v>11</v>
      </c>
      <c r="C179" s="4" t="s">
        <v>110</v>
      </c>
      <c r="D179" s="25" t="s">
        <v>111</v>
      </c>
      <c r="E179" s="3">
        <v>24</v>
      </c>
      <c r="F179" s="6">
        <v>0.6</v>
      </c>
      <c r="G179" s="3" t="s">
        <v>67</v>
      </c>
      <c r="H179" s="41" t="s">
        <v>1048</v>
      </c>
    </row>
    <row r="180" spans="1:8" ht="15.75" x14ac:dyDescent="0.25">
      <c r="A180" s="37" t="s">
        <v>64</v>
      </c>
      <c r="B180" s="12">
        <v>5</v>
      </c>
      <c r="C180" s="9" t="s">
        <v>65</v>
      </c>
      <c r="D180" s="14" t="s">
        <v>66</v>
      </c>
      <c r="E180" s="2">
        <v>25</v>
      </c>
      <c r="F180" s="10">
        <v>0.55500000000000005</v>
      </c>
      <c r="G180" s="2" t="s">
        <v>67</v>
      </c>
      <c r="H180" s="41" t="s">
        <v>1048</v>
      </c>
    </row>
    <row r="181" spans="1:8" ht="15.75" x14ac:dyDescent="0.25">
      <c r="A181" s="37" t="s">
        <v>64</v>
      </c>
      <c r="B181" s="12">
        <v>5</v>
      </c>
      <c r="C181" s="9" t="s">
        <v>68</v>
      </c>
      <c r="D181" s="14" t="s">
        <v>69</v>
      </c>
      <c r="E181" s="2">
        <v>24</v>
      </c>
      <c r="F181" s="10">
        <v>0.53300000000000003</v>
      </c>
      <c r="G181" s="2" t="s">
        <v>67</v>
      </c>
      <c r="H181" s="41" t="s">
        <v>1048</v>
      </c>
    </row>
    <row r="182" spans="1:8" ht="15.75" x14ac:dyDescent="0.25">
      <c r="A182" s="19" t="s">
        <v>64</v>
      </c>
      <c r="B182" s="18">
        <v>11</v>
      </c>
      <c r="C182" s="4" t="s">
        <v>112</v>
      </c>
      <c r="D182" s="25" t="s">
        <v>113</v>
      </c>
      <c r="E182" s="3">
        <v>21</v>
      </c>
      <c r="F182" s="6">
        <v>0.52500000000000002</v>
      </c>
      <c r="G182" s="3" t="s">
        <v>67</v>
      </c>
      <c r="H182" s="41" t="s">
        <v>1048</v>
      </c>
    </row>
    <row r="183" spans="1:8" ht="15.75" x14ac:dyDescent="0.25">
      <c r="A183" s="37" t="s">
        <v>64</v>
      </c>
      <c r="B183" s="18">
        <v>8</v>
      </c>
      <c r="C183" s="11" t="s">
        <v>92</v>
      </c>
      <c r="D183" s="25" t="s">
        <v>93</v>
      </c>
      <c r="E183" s="3">
        <v>39</v>
      </c>
      <c r="F183" s="10">
        <v>0.50600000000000001</v>
      </c>
      <c r="G183" s="2" t="s">
        <v>67</v>
      </c>
      <c r="H183" s="41" t="s">
        <v>1048</v>
      </c>
    </row>
    <row r="184" spans="1:8" ht="15.75" x14ac:dyDescent="0.25">
      <c r="A184" s="37" t="s">
        <v>64</v>
      </c>
      <c r="B184" s="12">
        <v>5</v>
      </c>
      <c r="C184" s="9" t="s">
        <v>70</v>
      </c>
      <c r="D184" s="14" t="s">
        <v>71</v>
      </c>
      <c r="E184" s="2">
        <v>21</v>
      </c>
      <c r="F184" s="10">
        <v>0.46600000000000003</v>
      </c>
      <c r="G184" s="2" t="s">
        <v>67</v>
      </c>
      <c r="H184" s="41" t="s">
        <v>1050</v>
      </c>
    </row>
    <row r="185" spans="1:8" ht="15.75" x14ac:dyDescent="0.25">
      <c r="A185" s="37" t="s">
        <v>64</v>
      </c>
      <c r="B185" s="12">
        <v>5</v>
      </c>
      <c r="C185" s="9" t="s">
        <v>72</v>
      </c>
      <c r="D185" s="14" t="s">
        <v>73</v>
      </c>
      <c r="E185" s="2">
        <v>18</v>
      </c>
      <c r="F185" s="10">
        <v>0.4</v>
      </c>
      <c r="G185" s="2" t="s">
        <v>67</v>
      </c>
      <c r="H185" s="41" t="s">
        <v>1050</v>
      </c>
    </row>
    <row r="186" spans="1:8" ht="15.75" x14ac:dyDescent="0.25">
      <c r="A186" s="37" t="s">
        <v>64</v>
      </c>
      <c r="B186" s="18">
        <v>8</v>
      </c>
      <c r="C186" s="11" t="s">
        <v>94</v>
      </c>
      <c r="D186" s="25" t="s">
        <v>95</v>
      </c>
      <c r="E186" s="3">
        <v>28</v>
      </c>
      <c r="F186" s="10">
        <v>0.36299999999999999</v>
      </c>
      <c r="G186" s="2" t="s">
        <v>67</v>
      </c>
      <c r="H186" s="41" t="s">
        <v>1050</v>
      </c>
    </row>
    <row r="187" spans="1:8" ht="15.75" x14ac:dyDescent="0.25">
      <c r="A187" s="37" t="s">
        <v>64</v>
      </c>
      <c r="B187" s="12">
        <v>5</v>
      </c>
      <c r="C187" s="9" t="s">
        <v>74</v>
      </c>
      <c r="D187" s="14" t="s">
        <v>75</v>
      </c>
      <c r="E187" s="2">
        <v>15</v>
      </c>
      <c r="F187" s="10">
        <v>0.33300000000000002</v>
      </c>
      <c r="G187" s="2" t="s">
        <v>67</v>
      </c>
      <c r="H187" s="41" t="s">
        <v>1050</v>
      </c>
    </row>
    <row r="188" spans="1:8" ht="15.75" x14ac:dyDescent="0.25">
      <c r="A188" s="19" t="s">
        <v>64</v>
      </c>
      <c r="B188" s="18">
        <v>8</v>
      </c>
      <c r="C188" s="4" t="s">
        <v>98</v>
      </c>
      <c r="D188" s="25" t="s">
        <v>99</v>
      </c>
      <c r="E188" s="3">
        <v>21</v>
      </c>
      <c r="F188" s="6">
        <v>0.27200000000000002</v>
      </c>
      <c r="G188" s="2" t="s">
        <v>67</v>
      </c>
      <c r="H188" s="41" t="s">
        <v>1050</v>
      </c>
    </row>
    <row r="189" spans="1:8" ht="15.75" x14ac:dyDescent="0.25">
      <c r="A189" s="19" t="s">
        <v>64</v>
      </c>
      <c r="B189" s="18">
        <v>8</v>
      </c>
      <c r="C189" s="4" t="s">
        <v>96</v>
      </c>
      <c r="D189" s="25" t="s">
        <v>97</v>
      </c>
      <c r="E189" s="3">
        <v>20</v>
      </c>
      <c r="F189" s="6">
        <v>0.25900000000000001</v>
      </c>
      <c r="G189" s="3" t="s">
        <v>67</v>
      </c>
      <c r="H189" s="41" t="s">
        <v>1050</v>
      </c>
    </row>
    <row r="190" spans="1:8" ht="15.75" x14ac:dyDescent="0.25">
      <c r="A190" s="37" t="s">
        <v>64</v>
      </c>
      <c r="B190" s="12">
        <v>5</v>
      </c>
      <c r="C190" s="9" t="s">
        <v>76</v>
      </c>
      <c r="D190" s="14" t="s">
        <v>77</v>
      </c>
      <c r="E190" s="2">
        <v>9</v>
      </c>
      <c r="F190" s="10">
        <v>0.2</v>
      </c>
      <c r="G190" s="2" t="s">
        <v>67</v>
      </c>
      <c r="H190" s="41" t="s">
        <v>1050</v>
      </c>
    </row>
    <row r="191" spans="1:8" ht="15.75" x14ac:dyDescent="0.25">
      <c r="A191" s="19" t="s">
        <v>64</v>
      </c>
      <c r="B191" s="32">
        <v>9</v>
      </c>
      <c r="C191" s="4" t="s">
        <v>102</v>
      </c>
      <c r="D191" s="25" t="s">
        <v>103</v>
      </c>
      <c r="E191" s="3">
        <v>17</v>
      </c>
      <c r="F191" s="6">
        <v>0.2</v>
      </c>
      <c r="G191" s="2" t="s">
        <v>67</v>
      </c>
      <c r="H191" s="41" t="s">
        <v>1050</v>
      </c>
    </row>
    <row r="192" spans="1:8" ht="15.75" x14ac:dyDescent="0.25">
      <c r="A192" s="37" t="s">
        <v>64</v>
      </c>
      <c r="B192" s="12">
        <v>6</v>
      </c>
      <c r="C192" s="9" t="s">
        <v>86</v>
      </c>
      <c r="D192" s="14" t="s">
        <v>87</v>
      </c>
      <c r="E192" s="2">
        <v>10</v>
      </c>
      <c r="F192" s="10">
        <v>0.19600000000000001</v>
      </c>
      <c r="G192" s="2" t="s">
        <v>67</v>
      </c>
      <c r="H192" s="41" t="s">
        <v>1050</v>
      </c>
    </row>
    <row r="193" spans="1:8" ht="15.75" x14ac:dyDescent="0.25">
      <c r="A193" s="37" t="s">
        <v>64</v>
      </c>
      <c r="B193" s="32">
        <v>7</v>
      </c>
      <c r="C193" s="4" t="s">
        <v>90</v>
      </c>
      <c r="D193" s="25" t="s">
        <v>91</v>
      </c>
      <c r="E193" s="3">
        <v>13</v>
      </c>
      <c r="F193" s="10">
        <v>0.185</v>
      </c>
      <c r="G193" s="2" t="s">
        <v>67</v>
      </c>
      <c r="H193" s="41" t="s">
        <v>1050</v>
      </c>
    </row>
    <row r="194" spans="1:8" ht="15.75" x14ac:dyDescent="0.25">
      <c r="A194" s="19" t="s">
        <v>64</v>
      </c>
      <c r="B194" s="18">
        <v>9</v>
      </c>
      <c r="C194" s="4" t="s">
        <v>104</v>
      </c>
      <c r="D194" s="25" t="s">
        <v>105</v>
      </c>
      <c r="E194" s="3">
        <v>15</v>
      </c>
      <c r="F194" s="6">
        <v>0.17799999999999999</v>
      </c>
      <c r="G194" s="2" t="s">
        <v>67</v>
      </c>
      <c r="H194" s="41" t="s">
        <v>1050</v>
      </c>
    </row>
    <row r="195" spans="1:8" ht="15.75" x14ac:dyDescent="0.25">
      <c r="A195" s="19" t="s">
        <v>64</v>
      </c>
      <c r="B195" s="18">
        <v>9</v>
      </c>
      <c r="C195" s="4" t="s">
        <v>106</v>
      </c>
      <c r="D195" s="25" t="s">
        <v>107</v>
      </c>
      <c r="E195" s="3">
        <v>12</v>
      </c>
      <c r="F195" s="6">
        <v>0.14199999999999999</v>
      </c>
      <c r="G195" s="3" t="s">
        <v>67</v>
      </c>
      <c r="H195" s="41" t="s">
        <v>1050</v>
      </c>
    </row>
    <row r="196" spans="1:8" ht="15.75" x14ac:dyDescent="0.25">
      <c r="A196" s="19" t="s">
        <v>64</v>
      </c>
      <c r="B196" s="18">
        <v>8</v>
      </c>
      <c r="C196" s="4" t="s">
        <v>100</v>
      </c>
      <c r="D196" s="25" t="s">
        <v>101</v>
      </c>
      <c r="E196" s="3">
        <v>9</v>
      </c>
      <c r="F196" s="6">
        <v>0.11600000000000001</v>
      </c>
      <c r="G196" s="2" t="s">
        <v>67</v>
      </c>
      <c r="H196" s="41" t="s">
        <v>1050</v>
      </c>
    </row>
    <row r="197" spans="1:8" ht="15.75" x14ac:dyDescent="0.25">
      <c r="A197" s="19" t="s">
        <v>64</v>
      </c>
      <c r="B197" s="18">
        <v>9</v>
      </c>
      <c r="C197" s="4" t="s">
        <v>108</v>
      </c>
      <c r="D197" s="25" t="s">
        <v>109</v>
      </c>
      <c r="E197" s="3">
        <v>7</v>
      </c>
      <c r="F197" s="6">
        <v>8.3000000000000004E-2</v>
      </c>
      <c r="G197" s="3" t="s">
        <v>67</v>
      </c>
      <c r="H197" s="41" t="s">
        <v>1050</v>
      </c>
    </row>
    <row r="198" spans="1:8" ht="15.75" x14ac:dyDescent="0.25">
      <c r="A198" s="37" t="s">
        <v>206</v>
      </c>
      <c r="B198" s="18">
        <v>10</v>
      </c>
      <c r="C198" s="13" t="s">
        <v>305</v>
      </c>
      <c r="D198" s="14" t="s">
        <v>306</v>
      </c>
      <c r="E198" s="3">
        <v>46</v>
      </c>
      <c r="F198" s="6">
        <f>E198/50</f>
        <v>0.92</v>
      </c>
      <c r="G198" s="2" t="s">
        <v>236</v>
      </c>
      <c r="H198" s="41" t="s">
        <v>1049</v>
      </c>
    </row>
    <row r="199" spans="1:8" ht="15.75" x14ac:dyDescent="0.25">
      <c r="A199" s="37" t="s">
        <v>206</v>
      </c>
      <c r="B199" s="12">
        <v>6</v>
      </c>
      <c r="C199" s="16" t="s">
        <v>226</v>
      </c>
      <c r="D199" s="14" t="s">
        <v>227</v>
      </c>
      <c r="E199" s="2">
        <v>43</v>
      </c>
      <c r="F199" s="10">
        <f>E199/51</f>
        <v>0.84313725490196079</v>
      </c>
      <c r="G199" s="2" t="s">
        <v>209</v>
      </c>
      <c r="H199" s="41" t="s">
        <v>1049</v>
      </c>
    </row>
    <row r="200" spans="1:8" ht="15.75" x14ac:dyDescent="0.25">
      <c r="A200" s="37" t="s">
        <v>206</v>
      </c>
      <c r="B200" s="18">
        <v>7</v>
      </c>
      <c r="C200" s="16" t="s">
        <v>239</v>
      </c>
      <c r="D200" s="14" t="s">
        <v>240</v>
      </c>
      <c r="E200" s="3">
        <v>49</v>
      </c>
      <c r="F200" s="10">
        <f>E200/70</f>
        <v>0.7</v>
      </c>
      <c r="G200" s="2" t="s">
        <v>236</v>
      </c>
      <c r="H200" s="41" t="s">
        <v>1049</v>
      </c>
    </row>
    <row r="201" spans="1:8" ht="15.75" x14ac:dyDescent="0.25">
      <c r="A201" s="37" t="s">
        <v>206</v>
      </c>
      <c r="B201" s="12">
        <v>6</v>
      </c>
      <c r="C201" s="16" t="s">
        <v>232</v>
      </c>
      <c r="D201" s="14" t="s">
        <v>233</v>
      </c>
      <c r="E201" s="3">
        <v>35</v>
      </c>
      <c r="F201" s="10">
        <f>E201/51</f>
        <v>0.68627450980392157</v>
      </c>
      <c r="G201" s="2" t="s">
        <v>209</v>
      </c>
      <c r="H201" s="41" t="s">
        <v>1048</v>
      </c>
    </row>
    <row r="202" spans="1:8" ht="15.75" x14ac:dyDescent="0.25">
      <c r="A202" s="37" t="s">
        <v>206</v>
      </c>
      <c r="B202" s="12">
        <v>6</v>
      </c>
      <c r="C202" s="16" t="s">
        <v>230</v>
      </c>
      <c r="D202" s="14" t="s">
        <v>231</v>
      </c>
      <c r="E202" s="2">
        <v>34</v>
      </c>
      <c r="F202" s="10">
        <f>E202/51</f>
        <v>0.66666666666666663</v>
      </c>
      <c r="G202" s="2" t="s">
        <v>209</v>
      </c>
      <c r="H202" s="41" t="s">
        <v>1048</v>
      </c>
    </row>
    <row r="203" spans="1:8" ht="15.75" x14ac:dyDescent="0.25">
      <c r="A203" s="37" t="s">
        <v>206</v>
      </c>
      <c r="B203" s="18">
        <v>7</v>
      </c>
      <c r="C203" s="16" t="s">
        <v>234</v>
      </c>
      <c r="D203" s="14" t="s">
        <v>235</v>
      </c>
      <c r="E203" s="3">
        <v>46</v>
      </c>
      <c r="F203" s="10">
        <f>E203/70</f>
        <v>0.65714285714285714</v>
      </c>
      <c r="G203" s="2" t="s">
        <v>236</v>
      </c>
      <c r="H203" s="41" t="s">
        <v>1048</v>
      </c>
    </row>
    <row r="204" spans="1:8" ht="15.75" x14ac:dyDescent="0.25">
      <c r="A204" s="37" t="s">
        <v>206</v>
      </c>
      <c r="B204" s="18">
        <v>7</v>
      </c>
      <c r="C204" s="16" t="s">
        <v>237</v>
      </c>
      <c r="D204" s="14" t="s">
        <v>238</v>
      </c>
      <c r="E204" s="3">
        <v>46</v>
      </c>
      <c r="F204" s="10">
        <f>E204/70</f>
        <v>0.65714285714285714</v>
      </c>
      <c r="G204" s="2" t="s">
        <v>236</v>
      </c>
      <c r="H204" s="41" t="s">
        <v>1048</v>
      </c>
    </row>
    <row r="205" spans="1:8" ht="15.75" x14ac:dyDescent="0.25">
      <c r="A205" s="37" t="s">
        <v>206</v>
      </c>
      <c r="B205" s="12">
        <v>6</v>
      </c>
      <c r="C205" s="17" t="s">
        <v>228</v>
      </c>
      <c r="D205" s="14" t="s">
        <v>229</v>
      </c>
      <c r="E205" s="2">
        <v>33</v>
      </c>
      <c r="F205" s="10">
        <f>E205/51</f>
        <v>0.6470588235294118</v>
      </c>
      <c r="G205" s="2" t="s">
        <v>209</v>
      </c>
      <c r="H205" s="41" t="s">
        <v>1048</v>
      </c>
    </row>
    <row r="206" spans="1:8" ht="15.75" x14ac:dyDescent="0.25">
      <c r="A206" s="37" t="s">
        <v>206</v>
      </c>
      <c r="B206" s="18">
        <v>8</v>
      </c>
      <c r="C206" s="13" t="s">
        <v>255</v>
      </c>
      <c r="D206" s="14" t="s">
        <v>256</v>
      </c>
      <c r="E206" s="3">
        <v>47</v>
      </c>
      <c r="F206" s="6">
        <f>E206/77</f>
        <v>0.61038961038961037</v>
      </c>
      <c r="G206" s="2" t="s">
        <v>236</v>
      </c>
      <c r="H206" s="41" t="s">
        <v>1048</v>
      </c>
    </row>
    <row r="207" spans="1:8" ht="15.75" x14ac:dyDescent="0.25">
      <c r="A207" s="37" t="s">
        <v>206</v>
      </c>
      <c r="B207" s="18">
        <v>7</v>
      </c>
      <c r="C207" s="17" t="s">
        <v>243</v>
      </c>
      <c r="D207" s="14" t="s">
        <v>244</v>
      </c>
      <c r="E207" s="3">
        <v>40</v>
      </c>
      <c r="F207" s="10">
        <f>E207/70</f>
        <v>0.5714285714285714</v>
      </c>
      <c r="G207" s="2" t="s">
        <v>236</v>
      </c>
      <c r="H207" s="41" t="s">
        <v>1048</v>
      </c>
    </row>
    <row r="208" spans="1:8" ht="15.75" x14ac:dyDescent="0.25">
      <c r="A208" s="37" t="s">
        <v>206</v>
      </c>
      <c r="B208" s="12">
        <v>5</v>
      </c>
      <c r="C208" s="13" t="s">
        <v>207</v>
      </c>
      <c r="D208" s="14" t="s">
        <v>208</v>
      </c>
      <c r="E208" s="2">
        <v>25</v>
      </c>
      <c r="F208" s="10">
        <f>E208/45</f>
        <v>0.55555555555555558</v>
      </c>
      <c r="G208" s="2" t="s">
        <v>209</v>
      </c>
      <c r="H208" s="41" t="s">
        <v>1048</v>
      </c>
    </row>
    <row r="209" spans="1:8" ht="15.75" x14ac:dyDescent="0.25">
      <c r="A209" s="37" t="s">
        <v>206</v>
      </c>
      <c r="B209" s="18">
        <v>7</v>
      </c>
      <c r="C209" s="16" t="s">
        <v>241</v>
      </c>
      <c r="D209" s="14" t="s">
        <v>242</v>
      </c>
      <c r="E209" s="3">
        <v>38</v>
      </c>
      <c r="F209" s="10">
        <f>E209/70</f>
        <v>0.54285714285714282</v>
      </c>
      <c r="G209" s="2" t="s">
        <v>236</v>
      </c>
      <c r="H209" s="41" t="s">
        <v>1048</v>
      </c>
    </row>
    <row r="210" spans="1:8" ht="15.75" x14ac:dyDescent="0.25">
      <c r="A210" s="37" t="s">
        <v>206</v>
      </c>
      <c r="B210" s="18">
        <v>9</v>
      </c>
      <c r="C210" s="13" t="s">
        <v>295</v>
      </c>
      <c r="D210" s="14" t="s">
        <v>296</v>
      </c>
      <c r="E210" s="3">
        <v>35</v>
      </c>
      <c r="F210" s="6">
        <f>E210/65</f>
        <v>0.53846153846153844</v>
      </c>
      <c r="G210" s="2" t="s">
        <v>209</v>
      </c>
      <c r="H210" s="41" t="s">
        <v>1048</v>
      </c>
    </row>
    <row r="211" spans="1:8" ht="15.75" x14ac:dyDescent="0.25">
      <c r="A211" s="37" t="s">
        <v>206</v>
      </c>
      <c r="B211" s="18">
        <v>9</v>
      </c>
      <c r="C211" s="13" t="s">
        <v>297</v>
      </c>
      <c r="D211" s="14" t="s">
        <v>298</v>
      </c>
      <c r="E211" s="3">
        <v>35</v>
      </c>
      <c r="F211" s="6">
        <f>E211/65</f>
        <v>0.53846153846153844</v>
      </c>
      <c r="G211" s="2" t="s">
        <v>209</v>
      </c>
      <c r="H211" s="41" t="s">
        <v>1048</v>
      </c>
    </row>
    <row r="212" spans="1:8" ht="15.75" x14ac:dyDescent="0.25">
      <c r="A212" s="37" t="s">
        <v>206</v>
      </c>
      <c r="B212" s="12">
        <v>6</v>
      </c>
      <c r="C212" s="16" t="s">
        <v>224</v>
      </c>
      <c r="D212" s="14" t="s">
        <v>225</v>
      </c>
      <c r="E212" s="2">
        <v>27</v>
      </c>
      <c r="F212" s="10">
        <f>E212/51</f>
        <v>0.52941176470588236</v>
      </c>
      <c r="G212" s="2" t="s">
        <v>209</v>
      </c>
      <c r="H212" s="41" t="s">
        <v>1048</v>
      </c>
    </row>
    <row r="213" spans="1:8" ht="15.75" x14ac:dyDescent="0.25">
      <c r="A213" s="37" t="s">
        <v>206</v>
      </c>
      <c r="B213" s="18">
        <v>9</v>
      </c>
      <c r="C213" s="13" t="s">
        <v>263</v>
      </c>
      <c r="D213" s="14" t="s">
        <v>264</v>
      </c>
      <c r="E213" s="3">
        <v>33</v>
      </c>
      <c r="F213" s="6">
        <f>E213/65</f>
        <v>0.50769230769230766</v>
      </c>
      <c r="G213" s="2" t="s">
        <v>209</v>
      </c>
      <c r="H213" s="41" t="s">
        <v>1048</v>
      </c>
    </row>
    <row r="214" spans="1:8" ht="15.75" x14ac:dyDescent="0.25">
      <c r="A214" s="37" t="s">
        <v>206</v>
      </c>
      <c r="B214" s="18">
        <v>7</v>
      </c>
      <c r="C214" s="17" t="s">
        <v>245</v>
      </c>
      <c r="D214" s="14" t="s">
        <v>246</v>
      </c>
      <c r="E214" s="3">
        <v>34</v>
      </c>
      <c r="F214" s="10">
        <f>E214/70</f>
        <v>0.48571428571428571</v>
      </c>
      <c r="G214" s="2" t="s">
        <v>236</v>
      </c>
      <c r="H214" s="41" t="s">
        <v>1050</v>
      </c>
    </row>
    <row r="215" spans="1:8" ht="15.75" x14ac:dyDescent="0.25">
      <c r="A215" s="37" t="s">
        <v>206</v>
      </c>
      <c r="B215" s="12">
        <v>5</v>
      </c>
      <c r="C215" s="15" t="s">
        <v>222</v>
      </c>
      <c r="D215" s="14" t="s">
        <v>223</v>
      </c>
      <c r="E215" s="2">
        <v>21</v>
      </c>
      <c r="F215" s="10">
        <f>E215/45</f>
        <v>0.46666666666666667</v>
      </c>
      <c r="G215" s="2" t="s">
        <v>209</v>
      </c>
      <c r="H215" s="41" t="s">
        <v>1050</v>
      </c>
    </row>
    <row r="216" spans="1:8" ht="15.75" x14ac:dyDescent="0.25">
      <c r="A216" s="37" t="s">
        <v>206</v>
      </c>
      <c r="B216" s="12">
        <v>5</v>
      </c>
      <c r="C216" s="13" t="s">
        <v>210</v>
      </c>
      <c r="D216" s="14" t="s">
        <v>211</v>
      </c>
      <c r="E216" s="2">
        <v>20</v>
      </c>
      <c r="F216" s="10">
        <f>E216/45</f>
        <v>0.44444444444444442</v>
      </c>
      <c r="G216" s="2" t="s">
        <v>209</v>
      </c>
      <c r="H216" s="41" t="s">
        <v>1050</v>
      </c>
    </row>
    <row r="217" spans="1:8" ht="15.75" x14ac:dyDescent="0.25">
      <c r="A217" s="37" t="s">
        <v>206</v>
      </c>
      <c r="B217" s="18">
        <v>9</v>
      </c>
      <c r="C217" s="13" t="s">
        <v>299</v>
      </c>
      <c r="D217" s="14" t="s">
        <v>300</v>
      </c>
      <c r="E217" s="3">
        <v>28</v>
      </c>
      <c r="F217" s="6">
        <f>E217/65</f>
        <v>0.43076923076923079</v>
      </c>
      <c r="G217" s="2" t="s">
        <v>209</v>
      </c>
      <c r="H217" s="41" t="s">
        <v>1050</v>
      </c>
    </row>
    <row r="218" spans="1:8" ht="15.75" x14ac:dyDescent="0.25">
      <c r="A218" s="37" t="s">
        <v>206</v>
      </c>
      <c r="B218" s="18">
        <v>9</v>
      </c>
      <c r="C218" s="13" t="s">
        <v>267</v>
      </c>
      <c r="D218" s="14" t="s">
        <v>268</v>
      </c>
      <c r="E218" s="3">
        <v>27</v>
      </c>
      <c r="F218" s="6">
        <f>E218/65</f>
        <v>0.41538461538461541</v>
      </c>
      <c r="G218" s="2" t="s">
        <v>209</v>
      </c>
      <c r="H218" s="41" t="s">
        <v>1050</v>
      </c>
    </row>
    <row r="219" spans="1:8" ht="15.75" x14ac:dyDescent="0.25">
      <c r="A219" s="37" t="s">
        <v>206</v>
      </c>
      <c r="B219" s="12">
        <v>5</v>
      </c>
      <c r="C219" s="13" t="s">
        <v>216</v>
      </c>
      <c r="D219" s="14" t="s">
        <v>217</v>
      </c>
      <c r="E219" s="2">
        <v>16</v>
      </c>
      <c r="F219" s="10">
        <f>E219/45</f>
        <v>0.35555555555555557</v>
      </c>
      <c r="G219" s="2" t="s">
        <v>209</v>
      </c>
      <c r="H219" s="41" t="s">
        <v>1050</v>
      </c>
    </row>
    <row r="220" spans="1:8" ht="15.75" x14ac:dyDescent="0.25">
      <c r="A220" s="37" t="s">
        <v>206</v>
      </c>
      <c r="B220" s="18">
        <v>9</v>
      </c>
      <c r="C220" s="19" t="s">
        <v>279</v>
      </c>
      <c r="D220" s="14" t="s">
        <v>280</v>
      </c>
      <c r="E220" s="3">
        <v>23</v>
      </c>
      <c r="F220" s="6">
        <f>E220/65</f>
        <v>0.35384615384615387</v>
      </c>
      <c r="G220" s="2" t="s">
        <v>209</v>
      </c>
      <c r="H220" s="41" t="s">
        <v>1050</v>
      </c>
    </row>
    <row r="221" spans="1:8" ht="15.75" x14ac:dyDescent="0.25">
      <c r="A221" s="37" t="s">
        <v>206</v>
      </c>
      <c r="B221" s="12">
        <v>5</v>
      </c>
      <c r="C221" s="13" t="s">
        <v>214</v>
      </c>
      <c r="D221" s="14" t="s">
        <v>215</v>
      </c>
      <c r="E221" s="2">
        <v>14</v>
      </c>
      <c r="F221" s="10">
        <f>E221/45</f>
        <v>0.31111111111111112</v>
      </c>
      <c r="G221" s="2" t="s">
        <v>209</v>
      </c>
      <c r="H221" s="41" t="s">
        <v>1050</v>
      </c>
    </row>
    <row r="222" spans="1:8" ht="15.75" x14ac:dyDescent="0.25">
      <c r="A222" s="37" t="s">
        <v>206</v>
      </c>
      <c r="B222" s="12">
        <v>5</v>
      </c>
      <c r="C222" s="13" t="s">
        <v>218</v>
      </c>
      <c r="D222" s="14" t="s">
        <v>219</v>
      </c>
      <c r="E222" s="2">
        <v>13</v>
      </c>
      <c r="F222" s="10">
        <f>E222/45</f>
        <v>0.28888888888888886</v>
      </c>
      <c r="G222" s="2" t="s">
        <v>209</v>
      </c>
      <c r="H222" s="41" t="s">
        <v>1050</v>
      </c>
    </row>
    <row r="223" spans="1:8" ht="15.75" x14ac:dyDescent="0.25">
      <c r="A223" s="37" t="s">
        <v>206</v>
      </c>
      <c r="B223" s="18">
        <v>7</v>
      </c>
      <c r="C223" s="16" t="s">
        <v>247</v>
      </c>
      <c r="D223" s="14" t="s">
        <v>248</v>
      </c>
      <c r="E223" s="3">
        <v>20</v>
      </c>
      <c r="F223" s="10">
        <f>E223/70</f>
        <v>0.2857142857142857</v>
      </c>
      <c r="G223" s="2" t="s">
        <v>236</v>
      </c>
      <c r="H223" s="41" t="s">
        <v>1050</v>
      </c>
    </row>
    <row r="224" spans="1:8" ht="15.75" x14ac:dyDescent="0.25">
      <c r="A224" s="37" t="s">
        <v>206</v>
      </c>
      <c r="B224" s="18">
        <v>8</v>
      </c>
      <c r="C224" s="13" t="s">
        <v>251</v>
      </c>
      <c r="D224" s="14" t="s">
        <v>252</v>
      </c>
      <c r="E224" s="3">
        <v>18</v>
      </c>
      <c r="F224" s="6">
        <f>E224/77</f>
        <v>0.23376623376623376</v>
      </c>
      <c r="G224" s="2" t="s">
        <v>236</v>
      </c>
      <c r="H224" s="41" t="s">
        <v>1050</v>
      </c>
    </row>
    <row r="225" spans="1:8" ht="15.75" x14ac:dyDescent="0.25">
      <c r="A225" s="37" t="s">
        <v>206</v>
      </c>
      <c r="B225" s="18">
        <v>9</v>
      </c>
      <c r="C225" s="13" t="s">
        <v>261</v>
      </c>
      <c r="D225" s="14" t="s">
        <v>262</v>
      </c>
      <c r="E225" s="3">
        <v>15</v>
      </c>
      <c r="F225" s="6">
        <f>E225/65</f>
        <v>0.23076923076923078</v>
      </c>
      <c r="G225" s="2" t="s">
        <v>209</v>
      </c>
      <c r="H225" s="41" t="s">
        <v>1050</v>
      </c>
    </row>
    <row r="226" spans="1:8" ht="15.75" x14ac:dyDescent="0.25">
      <c r="A226" s="37" t="s">
        <v>206</v>
      </c>
      <c r="B226" s="18">
        <v>8</v>
      </c>
      <c r="C226" s="13" t="s">
        <v>249</v>
      </c>
      <c r="D226" s="14" t="s">
        <v>250</v>
      </c>
      <c r="E226" s="3">
        <v>17</v>
      </c>
      <c r="F226" s="6">
        <f>E226/77</f>
        <v>0.22077922077922077</v>
      </c>
      <c r="G226" s="2" t="s">
        <v>236</v>
      </c>
      <c r="H226" s="41" t="s">
        <v>1050</v>
      </c>
    </row>
    <row r="227" spans="1:8" ht="15.75" x14ac:dyDescent="0.25">
      <c r="A227" s="37" t="s">
        <v>206</v>
      </c>
      <c r="B227" s="18">
        <v>10</v>
      </c>
      <c r="C227" s="13" t="s">
        <v>307</v>
      </c>
      <c r="D227" s="14" t="s">
        <v>308</v>
      </c>
      <c r="E227" s="3">
        <v>11</v>
      </c>
      <c r="F227" s="6">
        <f>E227/50</f>
        <v>0.22</v>
      </c>
      <c r="G227" s="2" t="s">
        <v>236</v>
      </c>
      <c r="H227" s="41" t="s">
        <v>1050</v>
      </c>
    </row>
    <row r="228" spans="1:8" ht="15.75" x14ac:dyDescent="0.25">
      <c r="A228" s="37" t="s">
        <v>206</v>
      </c>
      <c r="B228" s="18">
        <v>9</v>
      </c>
      <c r="C228" s="13" t="s">
        <v>257</v>
      </c>
      <c r="D228" s="14" t="s">
        <v>258</v>
      </c>
      <c r="E228" s="3">
        <v>14</v>
      </c>
      <c r="F228" s="6">
        <f>E228/65</f>
        <v>0.2153846153846154</v>
      </c>
      <c r="G228" s="2" t="s">
        <v>209</v>
      </c>
      <c r="H228" s="41" t="s">
        <v>1050</v>
      </c>
    </row>
    <row r="229" spans="1:8" ht="15.75" x14ac:dyDescent="0.25">
      <c r="A229" s="37" t="s">
        <v>206</v>
      </c>
      <c r="B229" s="18">
        <v>9</v>
      </c>
      <c r="C229" s="19" t="s">
        <v>271</v>
      </c>
      <c r="D229" s="14" t="s">
        <v>272</v>
      </c>
      <c r="E229" s="3">
        <v>14</v>
      </c>
      <c r="F229" s="6">
        <f>E229/65</f>
        <v>0.2153846153846154</v>
      </c>
      <c r="G229" s="2" t="s">
        <v>209</v>
      </c>
      <c r="H229" s="41" t="s">
        <v>1050</v>
      </c>
    </row>
    <row r="230" spans="1:8" ht="15.75" x14ac:dyDescent="0.25">
      <c r="A230" s="37" t="s">
        <v>206</v>
      </c>
      <c r="B230" s="12">
        <v>5</v>
      </c>
      <c r="C230" s="13" t="s">
        <v>220</v>
      </c>
      <c r="D230" s="14" t="s">
        <v>221</v>
      </c>
      <c r="E230" s="2">
        <v>9</v>
      </c>
      <c r="F230" s="10">
        <f>E230/45</f>
        <v>0.2</v>
      </c>
      <c r="G230" s="2" t="s">
        <v>209</v>
      </c>
      <c r="H230" s="41" t="s">
        <v>1050</v>
      </c>
    </row>
    <row r="231" spans="1:8" ht="15.75" x14ac:dyDescent="0.25">
      <c r="A231" s="37" t="s">
        <v>206</v>
      </c>
      <c r="B231" s="18">
        <v>9</v>
      </c>
      <c r="C231" s="13" t="s">
        <v>303</v>
      </c>
      <c r="D231" s="14" t="s">
        <v>304</v>
      </c>
      <c r="E231" s="3">
        <v>13</v>
      </c>
      <c r="F231" s="6">
        <f>E231/65</f>
        <v>0.2</v>
      </c>
      <c r="G231" s="2" t="s">
        <v>209</v>
      </c>
      <c r="H231" s="41" t="s">
        <v>1050</v>
      </c>
    </row>
    <row r="232" spans="1:8" ht="15.75" x14ac:dyDescent="0.25">
      <c r="A232" s="37" t="s">
        <v>206</v>
      </c>
      <c r="B232" s="18">
        <v>11</v>
      </c>
      <c r="C232" s="13" t="s">
        <v>315</v>
      </c>
      <c r="D232" s="14" t="s">
        <v>316</v>
      </c>
      <c r="E232" s="3">
        <v>10</v>
      </c>
      <c r="F232" s="6">
        <f>E232/50</f>
        <v>0.2</v>
      </c>
      <c r="G232" s="2" t="s">
        <v>209</v>
      </c>
      <c r="H232" s="41" t="s">
        <v>1050</v>
      </c>
    </row>
    <row r="233" spans="1:8" ht="15.75" x14ac:dyDescent="0.25">
      <c r="A233" s="37" t="s">
        <v>206</v>
      </c>
      <c r="B233" s="12">
        <v>5</v>
      </c>
      <c r="C233" s="13" t="s">
        <v>212</v>
      </c>
      <c r="D233" s="14" t="s">
        <v>213</v>
      </c>
      <c r="E233" s="2">
        <v>8</v>
      </c>
      <c r="F233" s="10">
        <f>E233/45</f>
        <v>0.17777777777777778</v>
      </c>
      <c r="G233" s="2" t="s">
        <v>209</v>
      </c>
      <c r="H233" s="41" t="s">
        <v>1050</v>
      </c>
    </row>
    <row r="234" spans="1:8" ht="15.75" x14ac:dyDescent="0.25">
      <c r="A234" s="37" t="s">
        <v>206</v>
      </c>
      <c r="B234" s="18">
        <v>11</v>
      </c>
      <c r="C234" s="13" t="s">
        <v>313</v>
      </c>
      <c r="D234" s="14" t="s">
        <v>314</v>
      </c>
      <c r="E234" s="3">
        <v>7</v>
      </c>
      <c r="F234" s="6">
        <f>E234/50</f>
        <v>0.14000000000000001</v>
      </c>
      <c r="G234" s="2" t="s">
        <v>209</v>
      </c>
      <c r="H234" s="41" t="s">
        <v>1050</v>
      </c>
    </row>
    <row r="235" spans="1:8" ht="15.75" x14ac:dyDescent="0.25">
      <c r="A235" s="37" t="s">
        <v>206</v>
      </c>
      <c r="B235" s="18">
        <v>9</v>
      </c>
      <c r="C235" s="15" t="s">
        <v>281</v>
      </c>
      <c r="D235" s="14" t="s">
        <v>282</v>
      </c>
      <c r="E235" s="3">
        <v>9</v>
      </c>
      <c r="F235" s="6">
        <f>E235/65</f>
        <v>0.13846153846153847</v>
      </c>
      <c r="G235" s="2" t="s">
        <v>209</v>
      </c>
      <c r="H235" s="41" t="s">
        <v>1050</v>
      </c>
    </row>
    <row r="236" spans="1:8" ht="15.75" x14ac:dyDescent="0.25">
      <c r="A236" s="37" t="s">
        <v>206</v>
      </c>
      <c r="B236" s="18">
        <v>8</v>
      </c>
      <c r="C236" s="13" t="s">
        <v>253</v>
      </c>
      <c r="D236" s="14" t="s">
        <v>254</v>
      </c>
      <c r="E236" s="3">
        <v>10</v>
      </c>
      <c r="F236" s="6">
        <f>E236/77</f>
        <v>0.12987012987012986</v>
      </c>
      <c r="G236" s="2" t="s">
        <v>236</v>
      </c>
      <c r="H236" s="41" t="s">
        <v>1050</v>
      </c>
    </row>
    <row r="237" spans="1:8" ht="15.75" x14ac:dyDescent="0.25">
      <c r="A237" s="37" t="s">
        <v>206</v>
      </c>
      <c r="B237" s="18">
        <v>9</v>
      </c>
      <c r="C237" s="13" t="s">
        <v>259</v>
      </c>
      <c r="D237" s="14" t="s">
        <v>260</v>
      </c>
      <c r="E237" s="3">
        <v>8</v>
      </c>
      <c r="F237" s="6">
        <f t="shared" ref="F237:F244" si="0">E237/65</f>
        <v>0.12307692307692308</v>
      </c>
      <c r="G237" s="2" t="s">
        <v>209</v>
      </c>
      <c r="H237" s="41" t="s">
        <v>1050</v>
      </c>
    </row>
    <row r="238" spans="1:8" ht="15.75" x14ac:dyDescent="0.25">
      <c r="A238" s="37" t="s">
        <v>206</v>
      </c>
      <c r="B238" s="18">
        <v>9</v>
      </c>
      <c r="C238" s="19" t="s">
        <v>265</v>
      </c>
      <c r="D238" s="14" t="s">
        <v>266</v>
      </c>
      <c r="E238" s="3">
        <v>8</v>
      </c>
      <c r="F238" s="6">
        <f t="shared" si="0"/>
        <v>0.12307692307692308</v>
      </c>
      <c r="G238" s="2" t="s">
        <v>209</v>
      </c>
      <c r="H238" s="41" t="s">
        <v>1050</v>
      </c>
    </row>
    <row r="239" spans="1:8" ht="15.75" x14ac:dyDescent="0.25">
      <c r="A239" s="37" t="s">
        <v>206</v>
      </c>
      <c r="B239" s="18">
        <v>9</v>
      </c>
      <c r="C239" s="15" t="s">
        <v>289</v>
      </c>
      <c r="D239" s="14" t="s">
        <v>290</v>
      </c>
      <c r="E239" s="3">
        <v>8</v>
      </c>
      <c r="F239" s="6">
        <f t="shared" si="0"/>
        <v>0.12307692307692308</v>
      </c>
      <c r="G239" s="2" t="s">
        <v>209</v>
      </c>
      <c r="H239" s="41" t="s">
        <v>1050</v>
      </c>
    </row>
    <row r="240" spans="1:8" ht="15.75" x14ac:dyDescent="0.25">
      <c r="A240" s="37" t="s">
        <v>206</v>
      </c>
      <c r="B240" s="18">
        <v>9</v>
      </c>
      <c r="C240" s="13" t="s">
        <v>293</v>
      </c>
      <c r="D240" s="14" t="s">
        <v>294</v>
      </c>
      <c r="E240" s="3">
        <v>8</v>
      </c>
      <c r="F240" s="6">
        <f t="shared" si="0"/>
        <v>0.12307692307692308</v>
      </c>
      <c r="G240" s="2" t="s">
        <v>209</v>
      </c>
      <c r="H240" s="41" t="s">
        <v>1050</v>
      </c>
    </row>
    <row r="241" spans="1:8" ht="15.75" x14ac:dyDescent="0.25">
      <c r="A241" s="37" t="s">
        <v>206</v>
      </c>
      <c r="B241" s="18">
        <v>9</v>
      </c>
      <c r="C241" s="13" t="s">
        <v>269</v>
      </c>
      <c r="D241" s="14" t="s">
        <v>270</v>
      </c>
      <c r="E241" s="3">
        <v>7</v>
      </c>
      <c r="F241" s="6">
        <f t="shared" si="0"/>
        <v>0.1076923076923077</v>
      </c>
      <c r="G241" s="2" t="s">
        <v>209</v>
      </c>
      <c r="H241" s="41" t="s">
        <v>1050</v>
      </c>
    </row>
    <row r="242" spans="1:8" ht="15.75" x14ac:dyDescent="0.25">
      <c r="A242" s="37" t="s">
        <v>206</v>
      </c>
      <c r="B242" s="18">
        <v>9</v>
      </c>
      <c r="C242" s="13" t="s">
        <v>283</v>
      </c>
      <c r="D242" s="14" t="s">
        <v>284</v>
      </c>
      <c r="E242" s="3">
        <v>7</v>
      </c>
      <c r="F242" s="6">
        <f t="shared" si="0"/>
        <v>0.1076923076923077</v>
      </c>
      <c r="G242" s="2" t="s">
        <v>209</v>
      </c>
      <c r="H242" s="41" t="s">
        <v>1050</v>
      </c>
    </row>
    <row r="243" spans="1:8" ht="15.75" x14ac:dyDescent="0.25">
      <c r="A243" s="37" t="s">
        <v>206</v>
      </c>
      <c r="B243" s="18">
        <v>9</v>
      </c>
      <c r="C243" s="13" t="s">
        <v>285</v>
      </c>
      <c r="D243" s="14" t="s">
        <v>286</v>
      </c>
      <c r="E243" s="3">
        <v>7</v>
      </c>
      <c r="F243" s="6">
        <f t="shared" si="0"/>
        <v>0.1076923076923077</v>
      </c>
      <c r="G243" s="2" t="s">
        <v>209</v>
      </c>
      <c r="H243" s="41" t="s">
        <v>1050</v>
      </c>
    </row>
    <row r="244" spans="1:8" ht="15.75" x14ac:dyDescent="0.25">
      <c r="A244" s="37" t="s">
        <v>206</v>
      </c>
      <c r="B244" s="18">
        <v>9</v>
      </c>
      <c r="C244" s="15" t="s">
        <v>291</v>
      </c>
      <c r="D244" s="14" t="s">
        <v>292</v>
      </c>
      <c r="E244" s="3">
        <v>7</v>
      </c>
      <c r="F244" s="6">
        <f t="shared" si="0"/>
        <v>0.1076923076923077</v>
      </c>
      <c r="G244" s="2" t="s">
        <v>209</v>
      </c>
      <c r="H244" s="41" t="s">
        <v>1050</v>
      </c>
    </row>
    <row r="245" spans="1:8" ht="15.75" x14ac:dyDescent="0.25">
      <c r="A245" s="37" t="s">
        <v>206</v>
      </c>
      <c r="B245" s="18">
        <v>10</v>
      </c>
      <c r="C245" s="15" t="s">
        <v>309</v>
      </c>
      <c r="D245" s="14" t="s">
        <v>310</v>
      </c>
      <c r="E245" s="3">
        <v>5</v>
      </c>
      <c r="F245" s="6">
        <f>E245/50</f>
        <v>0.1</v>
      </c>
      <c r="G245" s="2" t="s">
        <v>236</v>
      </c>
      <c r="H245" s="41" t="s">
        <v>1050</v>
      </c>
    </row>
    <row r="246" spans="1:8" ht="15.75" x14ac:dyDescent="0.25">
      <c r="A246" s="37" t="s">
        <v>206</v>
      </c>
      <c r="B246" s="18">
        <v>10</v>
      </c>
      <c r="C246" s="15" t="s">
        <v>311</v>
      </c>
      <c r="D246" s="14" t="s">
        <v>312</v>
      </c>
      <c r="E246" s="3">
        <v>5</v>
      </c>
      <c r="F246" s="6">
        <f>E246/50</f>
        <v>0.1</v>
      </c>
      <c r="G246" s="2" t="s">
        <v>236</v>
      </c>
      <c r="H246" s="41" t="s">
        <v>1050</v>
      </c>
    </row>
    <row r="247" spans="1:8" ht="15.75" x14ac:dyDescent="0.25">
      <c r="A247" s="37" t="s">
        <v>206</v>
      </c>
      <c r="B247" s="18">
        <v>9</v>
      </c>
      <c r="C247" s="13" t="s">
        <v>287</v>
      </c>
      <c r="D247" s="14" t="s">
        <v>288</v>
      </c>
      <c r="E247" s="3">
        <v>6</v>
      </c>
      <c r="F247" s="6">
        <f>E247/65</f>
        <v>9.2307692307692313E-2</v>
      </c>
      <c r="G247" s="2" t="s">
        <v>209</v>
      </c>
      <c r="H247" s="41" t="s">
        <v>1050</v>
      </c>
    </row>
    <row r="248" spans="1:8" ht="15.75" x14ac:dyDescent="0.25">
      <c r="A248" s="37" t="s">
        <v>206</v>
      </c>
      <c r="B248" s="18">
        <v>9</v>
      </c>
      <c r="C248" s="13" t="s">
        <v>301</v>
      </c>
      <c r="D248" s="14" t="s">
        <v>302</v>
      </c>
      <c r="E248" s="3">
        <v>6</v>
      </c>
      <c r="F248" s="6">
        <f>E248/65</f>
        <v>9.2307692307692313E-2</v>
      </c>
      <c r="G248" s="2" t="s">
        <v>209</v>
      </c>
      <c r="H248" s="41" t="s">
        <v>1050</v>
      </c>
    </row>
    <row r="249" spans="1:8" ht="15.75" x14ac:dyDescent="0.25">
      <c r="A249" s="37" t="s">
        <v>206</v>
      </c>
      <c r="B249" s="18">
        <v>9</v>
      </c>
      <c r="C249" s="19" t="s">
        <v>277</v>
      </c>
      <c r="D249" s="14" t="s">
        <v>278</v>
      </c>
      <c r="E249" s="3">
        <v>4</v>
      </c>
      <c r="F249" s="6">
        <f>E249/65</f>
        <v>6.1538461538461542E-2</v>
      </c>
      <c r="G249" s="2" t="s">
        <v>209</v>
      </c>
      <c r="H249" s="41" t="s">
        <v>1050</v>
      </c>
    </row>
    <row r="250" spans="1:8" ht="15.75" x14ac:dyDescent="0.25">
      <c r="A250" s="37" t="s">
        <v>206</v>
      </c>
      <c r="B250" s="18">
        <v>9</v>
      </c>
      <c r="C250" s="19" t="s">
        <v>273</v>
      </c>
      <c r="D250" s="14" t="s">
        <v>274</v>
      </c>
      <c r="E250" s="3">
        <v>3</v>
      </c>
      <c r="F250" s="6">
        <f>E250/65</f>
        <v>4.6153846153846156E-2</v>
      </c>
      <c r="G250" s="2" t="s">
        <v>209</v>
      </c>
      <c r="H250" s="41" t="s">
        <v>1050</v>
      </c>
    </row>
    <row r="251" spans="1:8" ht="15.75" x14ac:dyDescent="0.25">
      <c r="A251" s="37" t="s">
        <v>206</v>
      </c>
      <c r="B251" s="18">
        <v>9</v>
      </c>
      <c r="C251" s="13" t="s">
        <v>275</v>
      </c>
      <c r="D251" s="14" t="s">
        <v>276</v>
      </c>
      <c r="E251" s="3">
        <v>2</v>
      </c>
      <c r="F251" s="6">
        <f>E251/65</f>
        <v>3.0769230769230771E-2</v>
      </c>
      <c r="G251" s="2" t="s">
        <v>209</v>
      </c>
      <c r="H251" s="41" t="s">
        <v>1050</v>
      </c>
    </row>
    <row r="252" spans="1:8" ht="15.75" x14ac:dyDescent="0.25">
      <c r="A252" s="37" t="s">
        <v>317</v>
      </c>
      <c r="B252" s="12">
        <v>6</v>
      </c>
      <c r="C252" s="13" t="s">
        <v>325</v>
      </c>
      <c r="D252" s="14" t="s">
        <v>326</v>
      </c>
      <c r="E252" s="2">
        <v>44</v>
      </c>
      <c r="F252" s="10">
        <v>0.86</v>
      </c>
      <c r="G252" s="2" t="s">
        <v>320</v>
      </c>
      <c r="H252" s="41" t="s">
        <v>1049</v>
      </c>
    </row>
    <row r="253" spans="1:8" ht="15.75" x14ac:dyDescent="0.25">
      <c r="A253" s="37" t="s">
        <v>317</v>
      </c>
      <c r="B253" s="12">
        <v>7</v>
      </c>
      <c r="C253" s="20" t="s">
        <v>337</v>
      </c>
      <c r="D253" s="14" t="s">
        <v>338</v>
      </c>
      <c r="E253" s="2">
        <v>59</v>
      </c>
      <c r="F253" s="10">
        <v>0.84299999999999997</v>
      </c>
      <c r="G253" s="2" t="s">
        <v>320</v>
      </c>
      <c r="H253" s="41" t="s">
        <v>1049</v>
      </c>
    </row>
    <row r="254" spans="1:8" ht="15.75" x14ac:dyDescent="0.25">
      <c r="A254" s="37" t="s">
        <v>317</v>
      </c>
      <c r="B254" s="12">
        <v>7</v>
      </c>
      <c r="C254" s="20" t="s">
        <v>333</v>
      </c>
      <c r="D254" s="14" t="s">
        <v>334</v>
      </c>
      <c r="E254" s="2">
        <v>55</v>
      </c>
      <c r="F254" s="10">
        <v>0.78500000000000003</v>
      </c>
      <c r="G254" s="2" t="s">
        <v>320</v>
      </c>
      <c r="H254" s="41" t="s">
        <v>1049</v>
      </c>
    </row>
    <row r="255" spans="1:8" ht="15.75" x14ac:dyDescent="0.25">
      <c r="A255" s="37" t="s">
        <v>317</v>
      </c>
      <c r="B255" s="12">
        <v>6</v>
      </c>
      <c r="C255" s="20" t="s">
        <v>321</v>
      </c>
      <c r="D255" s="14" t="s">
        <v>322</v>
      </c>
      <c r="E255" s="2">
        <v>39</v>
      </c>
      <c r="F255" s="10">
        <v>0.76400000000000001</v>
      </c>
      <c r="G255" s="2" t="s">
        <v>320</v>
      </c>
      <c r="H255" s="41" t="s">
        <v>1049</v>
      </c>
    </row>
    <row r="256" spans="1:8" ht="15.75" x14ac:dyDescent="0.25">
      <c r="A256" s="37" t="s">
        <v>317</v>
      </c>
      <c r="B256" s="12">
        <v>7</v>
      </c>
      <c r="C256" s="20" t="s">
        <v>335</v>
      </c>
      <c r="D256" s="14" t="s">
        <v>336</v>
      </c>
      <c r="E256" s="2">
        <v>53</v>
      </c>
      <c r="F256" s="10">
        <v>0.75700000000000001</v>
      </c>
      <c r="G256" s="2" t="s">
        <v>320</v>
      </c>
      <c r="H256" s="41" t="s">
        <v>1049</v>
      </c>
    </row>
    <row r="257" spans="1:8" ht="15.75" x14ac:dyDescent="0.25">
      <c r="A257" s="37" t="s">
        <v>317</v>
      </c>
      <c r="B257" s="12">
        <v>7</v>
      </c>
      <c r="C257" s="20" t="s">
        <v>329</v>
      </c>
      <c r="D257" s="14" t="s">
        <v>330</v>
      </c>
      <c r="E257" s="2">
        <v>51</v>
      </c>
      <c r="F257" s="10">
        <v>0.73</v>
      </c>
      <c r="G257" s="2" t="s">
        <v>320</v>
      </c>
      <c r="H257" s="41" t="s">
        <v>1049</v>
      </c>
    </row>
    <row r="258" spans="1:8" ht="15.75" x14ac:dyDescent="0.25">
      <c r="A258" s="37" t="s">
        <v>317</v>
      </c>
      <c r="B258" s="18">
        <v>11</v>
      </c>
      <c r="C258" s="29" t="s">
        <v>387</v>
      </c>
      <c r="D258" s="25" t="s">
        <v>388</v>
      </c>
      <c r="E258" s="3">
        <v>29</v>
      </c>
      <c r="F258" s="6">
        <v>0.72499999999999998</v>
      </c>
      <c r="G258" s="2" t="s">
        <v>320</v>
      </c>
      <c r="H258" s="41" t="s">
        <v>1049</v>
      </c>
    </row>
    <row r="259" spans="1:8" ht="15.75" x14ac:dyDescent="0.25">
      <c r="A259" s="37" t="s">
        <v>317</v>
      </c>
      <c r="B259" s="18">
        <v>9</v>
      </c>
      <c r="C259" s="20" t="s">
        <v>363</v>
      </c>
      <c r="D259" s="25" t="s">
        <v>364</v>
      </c>
      <c r="E259" s="3">
        <v>60</v>
      </c>
      <c r="F259" s="6">
        <v>0.71399999999999997</v>
      </c>
      <c r="G259" s="2" t="s">
        <v>320</v>
      </c>
      <c r="H259" s="41" t="s">
        <v>1049</v>
      </c>
    </row>
    <row r="260" spans="1:8" ht="15.75" x14ac:dyDescent="0.25">
      <c r="A260" s="37" t="s">
        <v>317</v>
      </c>
      <c r="B260" s="12">
        <v>7</v>
      </c>
      <c r="C260" s="20" t="s">
        <v>331</v>
      </c>
      <c r="D260" s="14" t="s">
        <v>332</v>
      </c>
      <c r="E260" s="2">
        <v>49</v>
      </c>
      <c r="F260" s="10">
        <v>0.7</v>
      </c>
      <c r="G260" s="2" t="s">
        <v>320</v>
      </c>
      <c r="H260" s="41" t="s">
        <v>1049</v>
      </c>
    </row>
    <row r="261" spans="1:8" ht="15.75" x14ac:dyDescent="0.25">
      <c r="A261" s="37" t="s">
        <v>317</v>
      </c>
      <c r="B261" s="18">
        <v>10</v>
      </c>
      <c r="C261" s="20" t="s">
        <v>383</v>
      </c>
      <c r="D261" s="25" t="s">
        <v>384</v>
      </c>
      <c r="E261" s="3">
        <v>28</v>
      </c>
      <c r="F261" s="6">
        <v>0.7</v>
      </c>
      <c r="G261" s="2" t="s">
        <v>320</v>
      </c>
      <c r="H261" s="41" t="s">
        <v>1049</v>
      </c>
    </row>
    <row r="262" spans="1:8" ht="15.75" x14ac:dyDescent="0.25">
      <c r="A262" s="37" t="s">
        <v>317</v>
      </c>
      <c r="B262" s="18">
        <v>10</v>
      </c>
      <c r="C262" s="20" t="s">
        <v>373</v>
      </c>
      <c r="D262" s="25" t="s">
        <v>374</v>
      </c>
      <c r="E262" s="3">
        <v>27</v>
      </c>
      <c r="F262" s="6">
        <v>0.67500000000000004</v>
      </c>
      <c r="G262" s="2" t="s">
        <v>320</v>
      </c>
      <c r="H262" s="41" t="s">
        <v>1048</v>
      </c>
    </row>
    <row r="263" spans="1:8" ht="15.75" x14ac:dyDescent="0.25">
      <c r="A263" s="37" t="s">
        <v>317</v>
      </c>
      <c r="B263" s="18">
        <v>8</v>
      </c>
      <c r="C263" s="20" t="s">
        <v>341</v>
      </c>
      <c r="D263" s="25" t="s">
        <v>342</v>
      </c>
      <c r="E263" s="3">
        <v>49</v>
      </c>
      <c r="F263" s="10">
        <v>0.64</v>
      </c>
      <c r="G263" s="2" t="s">
        <v>320</v>
      </c>
      <c r="H263" s="41" t="s">
        <v>1048</v>
      </c>
    </row>
    <row r="264" spans="1:8" ht="15.75" x14ac:dyDescent="0.25">
      <c r="A264" s="37" t="s">
        <v>317</v>
      </c>
      <c r="B264" s="18">
        <v>10</v>
      </c>
      <c r="C264" s="20" t="s">
        <v>379</v>
      </c>
      <c r="D264" s="25" t="s">
        <v>380</v>
      </c>
      <c r="E264" s="3">
        <v>25</v>
      </c>
      <c r="F264" s="6">
        <v>0.625</v>
      </c>
      <c r="G264" s="2" t="s">
        <v>320</v>
      </c>
      <c r="H264" s="41" t="s">
        <v>1048</v>
      </c>
    </row>
    <row r="265" spans="1:8" ht="15.75" x14ac:dyDescent="0.25">
      <c r="A265" s="37" t="s">
        <v>317</v>
      </c>
      <c r="B265" s="18">
        <v>10</v>
      </c>
      <c r="C265" s="20" t="s">
        <v>381</v>
      </c>
      <c r="D265" s="25" t="s">
        <v>382</v>
      </c>
      <c r="E265" s="3">
        <v>25</v>
      </c>
      <c r="F265" s="6">
        <v>0.625</v>
      </c>
      <c r="G265" s="2" t="s">
        <v>320</v>
      </c>
      <c r="H265" s="41" t="s">
        <v>1048</v>
      </c>
    </row>
    <row r="266" spans="1:8" ht="15.75" x14ac:dyDescent="0.25">
      <c r="A266" s="37" t="s">
        <v>317</v>
      </c>
      <c r="B266" s="18">
        <v>10</v>
      </c>
      <c r="C266" s="20" t="s">
        <v>385</v>
      </c>
      <c r="D266" s="25" t="s">
        <v>386</v>
      </c>
      <c r="E266" s="3">
        <v>24</v>
      </c>
      <c r="F266" s="6">
        <v>0.6</v>
      </c>
      <c r="G266" s="2" t="s">
        <v>320</v>
      </c>
      <c r="H266" s="41" t="s">
        <v>1048</v>
      </c>
    </row>
    <row r="267" spans="1:8" ht="15.75" x14ac:dyDescent="0.25">
      <c r="A267" s="37" t="s">
        <v>317</v>
      </c>
      <c r="B267" s="18">
        <v>9</v>
      </c>
      <c r="C267" s="20" t="s">
        <v>357</v>
      </c>
      <c r="D267" s="25" t="s">
        <v>358</v>
      </c>
      <c r="E267" s="3">
        <v>44</v>
      </c>
      <c r="F267" s="6">
        <v>0.52</v>
      </c>
      <c r="G267" s="2" t="s">
        <v>320</v>
      </c>
      <c r="H267" s="41" t="s">
        <v>1048</v>
      </c>
    </row>
    <row r="268" spans="1:8" ht="15.75" x14ac:dyDescent="0.25">
      <c r="A268" s="37" t="s">
        <v>317</v>
      </c>
      <c r="B268" s="12">
        <v>6</v>
      </c>
      <c r="C268" s="20" t="s">
        <v>323</v>
      </c>
      <c r="D268" s="14" t="s">
        <v>324</v>
      </c>
      <c r="E268" s="2">
        <v>24</v>
      </c>
      <c r="F268" s="10">
        <v>0.47</v>
      </c>
      <c r="G268" s="2" t="s">
        <v>320</v>
      </c>
      <c r="H268" s="41" t="s">
        <v>1050</v>
      </c>
    </row>
    <row r="269" spans="1:8" ht="15.75" x14ac:dyDescent="0.25">
      <c r="A269" s="37" t="s">
        <v>317</v>
      </c>
      <c r="B269" s="18">
        <v>8</v>
      </c>
      <c r="C269" s="20" t="s">
        <v>343</v>
      </c>
      <c r="D269" s="25" t="s">
        <v>344</v>
      </c>
      <c r="E269" s="3">
        <v>36</v>
      </c>
      <c r="F269" s="6">
        <v>0.46700000000000003</v>
      </c>
      <c r="G269" s="2" t="s">
        <v>320</v>
      </c>
      <c r="H269" s="41" t="s">
        <v>1050</v>
      </c>
    </row>
    <row r="270" spans="1:8" ht="15.75" x14ac:dyDescent="0.25">
      <c r="A270" s="37" t="s">
        <v>317</v>
      </c>
      <c r="B270" s="18">
        <v>9</v>
      </c>
      <c r="C270" s="20" t="s">
        <v>359</v>
      </c>
      <c r="D270" s="25" t="s">
        <v>360</v>
      </c>
      <c r="E270" s="3">
        <v>39</v>
      </c>
      <c r="F270" s="6">
        <v>0.46</v>
      </c>
      <c r="G270" s="2" t="s">
        <v>320</v>
      </c>
      <c r="H270" s="41" t="s">
        <v>1050</v>
      </c>
    </row>
    <row r="271" spans="1:8" ht="15.75" x14ac:dyDescent="0.25">
      <c r="A271" s="37" t="s">
        <v>317</v>
      </c>
      <c r="B271" s="18">
        <v>8</v>
      </c>
      <c r="C271" s="20" t="s">
        <v>345</v>
      </c>
      <c r="D271" s="25" t="s">
        <v>346</v>
      </c>
      <c r="E271" s="3">
        <v>34</v>
      </c>
      <c r="F271" s="6">
        <v>0.44</v>
      </c>
      <c r="G271" s="2" t="s">
        <v>320</v>
      </c>
      <c r="H271" s="41" t="s">
        <v>1050</v>
      </c>
    </row>
    <row r="272" spans="1:8" ht="15.75" x14ac:dyDescent="0.25">
      <c r="A272" s="37" t="s">
        <v>317</v>
      </c>
      <c r="B272" s="12">
        <v>6</v>
      </c>
      <c r="C272" s="20" t="s">
        <v>318</v>
      </c>
      <c r="D272" s="14" t="s">
        <v>319</v>
      </c>
      <c r="E272" s="2">
        <v>21</v>
      </c>
      <c r="F272" s="10">
        <v>0.41</v>
      </c>
      <c r="G272" s="2" t="s">
        <v>320</v>
      </c>
      <c r="H272" s="41" t="s">
        <v>1050</v>
      </c>
    </row>
    <row r="273" spans="1:8" ht="15.75" x14ac:dyDescent="0.25">
      <c r="A273" s="37" t="s">
        <v>317</v>
      </c>
      <c r="B273" s="18">
        <v>9</v>
      </c>
      <c r="C273" s="20" t="s">
        <v>361</v>
      </c>
      <c r="D273" s="25" t="s">
        <v>362</v>
      </c>
      <c r="E273" s="3">
        <v>34</v>
      </c>
      <c r="F273" s="6">
        <v>0.40400000000000003</v>
      </c>
      <c r="G273" s="2" t="s">
        <v>320</v>
      </c>
      <c r="H273" s="41" t="s">
        <v>1050</v>
      </c>
    </row>
    <row r="274" spans="1:8" ht="15.75" x14ac:dyDescent="0.25">
      <c r="A274" s="37" t="s">
        <v>317</v>
      </c>
      <c r="B274" s="18">
        <v>10</v>
      </c>
      <c r="C274" s="20" t="s">
        <v>377</v>
      </c>
      <c r="D274" s="25" t="s">
        <v>378</v>
      </c>
      <c r="E274" s="3">
        <v>15</v>
      </c>
      <c r="F274" s="6">
        <v>0.375</v>
      </c>
      <c r="G274" s="2" t="s">
        <v>320</v>
      </c>
      <c r="H274" s="41" t="s">
        <v>1050</v>
      </c>
    </row>
    <row r="275" spans="1:8" ht="15.75" x14ac:dyDescent="0.25">
      <c r="A275" s="37" t="s">
        <v>317</v>
      </c>
      <c r="B275" s="18">
        <v>9</v>
      </c>
      <c r="C275" s="20" t="s">
        <v>365</v>
      </c>
      <c r="D275" s="25" t="s">
        <v>366</v>
      </c>
      <c r="E275" s="3">
        <v>30</v>
      </c>
      <c r="F275" s="6">
        <v>0.36</v>
      </c>
      <c r="G275" s="2" t="s">
        <v>320</v>
      </c>
      <c r="H275" s="41" t="s">
        <v>1050</v>
      </c>
    </row>
    <row r="276" spans="1:8" ht="15.75" x14ac:dyDescent="0.25">
      <c r="A276" s="37" t="s">
        <v>317</v>
      </c>
      <c r="B276" s="18">
        <v>8</v>
      </c>
      <c r="C276" s="20" t="s">
        <v>351</v>
      </c>
      <c r="D276" s="25" t="s">
        <v>352</v>
      </c>
      <c r="E276" s="3">
        <v>25</v>
      </c>
      <c r="F276" s="6">
        <v>0.32</v>
      </c>
      <c r="G276" s="2" t="s">
        <v>320</v>
      </c>
      <c r="H276" s="41" t="s">
        <v>1050</v>
      </c>
    </row>
    <row r="277" spans="1:8" ht="15.75" x14ac:dyDescent="0.25">
      <c r="A277" s="37" t="s">
        <v>317</v>
      </c>
      <c r="B277" s="12">
        <v>7</v>
      </c>
      <c r="C277" s="20" t="s">
        <v>327</v>
      </c>
      <c r="D277" s="14" t="s">
        <v>328</v>
      </c>
      <c r="E277" s="2">
        <v>22</v>
      </c>
      <c r="F277" s="10">
        <v>0.31</v>
      </c>
      <c r="G277" s="2" t="s">
        <v>320</v>
      </c>
      <c r="H277" s="41" t="s">
        <v>1050</v>
      </c>
    </row>
    <row r="278" spans="1:8" ht="15.75" x14ac:dyDescent="0.25">
      <c r="A278" s="37" t="s">
        <v>317</v>
      </c>
      <c r="B278" s="18">
        <v>8</v>
      </c>
      <c r="C278" s="20" t="s">
        <v>349</v>
      </c>
      <c r="D278" s="25" t="s">
        <v>350</v>
      </c>
      <c r="E278" s="3">
        <v>21</v>
      </c>
      <c r="F278" s="6">
        <v>0.27</v>
      </c>
      <c r="G278" s="2" t="s">
        <v>320</v>
      </c>
      <c r="H278" s="41" t="s">
        <v>1050</v>
      </c>
    </row>
    <row r="279" spans="1:8" ht="15.75" x14ac:dyDescent="0.25">
      <c r="A279" s="37" t="s">
        <v>317</v>
      </c>
      <c r="B279" s="18">
        <v>8</v>
      </c>
      <c r="C279" s="20" t="s">
        <v>355</v>
      </c>
      <c r="D279" s="25" t="s">
        <v>356</v>
      </c>
      <c r="E279" s="3">
        <v>17</v>
      </c>
      <c r="F279" s="6">
        <v>0.22</v>
      </c>
      <c r="G279" s="2" t="s">
        <v>320</v>
      </c>
      <c r="H279" s="41" t="s">
        <v>1050</v>
      </c>
    </row>
    <row r="280" spans="1:8" ht="15.75" x14ac:dyDescent="0.25">
      <c r="A280" s="37" t="s">
        <v>317</v>
      </c>
      <c r="B280" s="18">
        <v>10</v>
      </c>
      <c r="C280" s="20" t="s">
        <v>375</v>
      </c>
      <c r="D280" s="25" t="s">
        <v>376</v>
      </c>
      <c r="E280" s="3">
        <v>8</v>
      </c>
      <c r="F280" s="6">
        <v>0.2</v>
      </c>
      <c r="G280" s="2" t="s">
        <v>320</v>
      </c>
      <c r="H280" s="41" t="s">
        <v>1050</v>
      </c>
    </row>
    <row r="281" spans="1:8" ht="15.75" x14ac:dyDescent="0.25">
      <c r="A281" s="37" t="s">
        <v>317</v>
      </c>
      <c r="B281" s="18">
        <v>9</v>
      </c>
      <c r="C281" s="20" t="s">
        <v>369</v>
      </c>
      <c r="D281" s="25" t="s">
        <v>370</v>
      </c>
      <c r="E281" s="3">
        <v>15</v>
      </c>
      <c r="F281" s="6">
        <v>0.18</v>
      </c>
      <c r="G281" s="2" t="s">
        <v>320</v>
      </c>
      <c r="H281" s="41" t="s">
        <v>1050</v>
      </c>
    </row>
    <row r="282" spans="1:8" ht="15.75" x14ac:dyDescent="0.25">
      <c r="A282" s="37" t="s">
        <v>317</v>
      </c>
      <c r="B282" s="18">
        <v>8</v>
      </c>
      <c r="C282" s="13" t="s">
        <v>347</v>
      </c>
      <c r="D282" s="25" t="s">
        <v>348</v>
      </c>
      <c r="E282" s="3">
        <v>12</v>
      </c>
      <c r="F282" s="6">
        <v>0.155</v>
      </c>
      <c r="G282" s="2" t="s">
        <v>320</v>
      </c>
      <c r="H282" s="41" t="s">
        <v>1050</v>
      </c>
    </row>
    <row r="283" spans="1:8" ht="15.75" x14ac:dyDescent="0.25">
      <c r="A283" s="37" t="s">
        <v>317</v>
      </c>
      <c r="B283" s="18">
        <v>9</v>
      </c>
      <c r="C283" s="20" t="s">
        <v>367</v>
      </c>
      <c r="D283" s="25" t="s">
        <v>368</v>
      </c>
      <c r="E283" s="3">
        <v>13</v>
      </c>
      <c r="F283" s="6">
        <v>0.15</v>
      </c>
      <c r="G283" s="2" t="s">
        <v>320</v>
      </c>
      <c r="H283" s="41" t="s">
        <v>1050</v>
      </c>
    </row>
    <row r="284" spans="1:8" ht="15.75" x14ac:dyDescent="0.25">
      <c r="A284" s="37" t="s">
        <v>317</v>
      </c>
      <c r="B284" s="18">
        <v>9</v>
      </c>
      <c r="C284" s="20" t="s">
        <v>371</v>
      </c>
      <c r="D284" s="25" t="s">
        <v>372</v>
      </c>
      <c r="E284" s="3">
        <v>13</v>
      </c>
      <c r="F284" s="6">
        <v>0.15</v>
      </c>
      <c r="G284" s="2" t="s">
        <v>320</v>
      </c>
      <c r="H284" s="41" t="s">
        <v>1050</v>
      </c>
    </row>
    <row r="285" spans="1:8" ht="15.75" x14ac:dyDescent="0.25">
      <c r="A285" s="37" t="s">
        <v>317</v>
      </c>
      <c r="B285" s="18">
        <v>8</v>
      </c>
      <c r="C285" s="20" t="s">
        <v>339</v>
      </c>
      <c r="D285" s="25" t="s">
        <v>340</v>
      </c>
      <c r="E285" s="3">
        <v>12</v>
      </c>
      <c r="F285" s="10">
        <v>0.14299999999999999</v>
      </c>
      <c r="G285" s="2" t="s">
        <v>320</v>
      </c>
      <c r="H285" s="41" t="s">
        <v>1050</v>
      </c>
    </row>
    <row r="286" spans="1:8" ht="15.75" x14ac:dyDescent="0.25">
      <c r="A286" s="37" t="s">
        <v>317</v>
      </c>
      <c r="B286" s="18">
        <v>8</v>
      </c>
      <c r="C286" s="20" t="s">
        <v>353</v>
      </c>
      <c r="D286" s="25" t="s">
        <v>354</v>
      </c>
      <c r="E286" s="3">
        <v>8</v>
      </c>
      <c r="F286" s="6">
        <v>0.10299999999999999</v>
      </c>
      <c r="G286" s="2" t="s">
        <v>320</v>
      </c>
      <c r="H286" s="41" t="s">
        <v>1050</v>
      </c>
    </row>
    <row r="287" spans="1:8" ht="15.75" x14ac:dyDescent="0.25">
      <c r="A287" s="37" t="s">
        <v>433</v>
      </c>
      <c r="B287" s="12">
        <v>6</v>
      </c>
      <c r="C287" s="9" t="s">
        <v>437</v>
      </c>
      <c r="D287" s="14" t="s">
        <v>438</v>
      </c>
      <c r="E287" s="2">
        <v>37</v>
      </c>
      <c r="F287" s="10">
        <f>E287/51</f>
        <v>0.72549019607843135</v>
      </c>
      <c r="G287" s="2" t="s">
        <v>436</v>
      </c>
      <c r="H287" s="41" t="s">
        <v>1049</v>
      </c>
    </row>
    <row r="288" spans="1:8" ht="15.75" x14ac:dyDescent="0.25">
      <c r="A288" s="37" t="s">
        <v>433</v>
      </c>
      <c r="B288" s="12">
        <v>5</v>
      </c>
      <c r="C288" s="9" t="s">
        <v>434</v>
      </c>
      <c r="D288" s="14" t="s">
        <v>435</v>
      </c>
      <c r="E288" s="2">
        <v>25</v>
      </c>
      <c r="F288" s="10">
        <f>E288/45</f>
        <v>0.55555555555555558</v>
      </c>
      <c r="G288" s="2" t="s">
        <v>436</v>
      </c>
      <c r="H288" s="41" t="s">
        <v>1048</v>
      </c>
    </row>
    <row r="289" spans="1:8" ht="15.75" x14ac:dyDescent="0.25">
      <c r="A289" s="37" t="s">
        <v>433</v>
      </c>
      <c r="B289" s="12">
        <v>7</v>
      </c>
      <c r="C289" s="9" t="s">
        <v>447</v>
      </c>
      <c r="D289" s="14" t="s">
        <v>448</v>
      </c>
      <c r="E289" s="2">
        <v>38</v>
      </c>
      <c r="F289" s="10">
        <f>E289/70</f>
        <v>0.54285714285714282</v>
      </c>
      <c r="G289" s="2" t="s">
        <v>436</v>
      </c>
      <c r="H289" s="41" t="s">
        <v>1048</v>
      </c>
    </row>
    <row r="290" spans="1:8" ht="15.75" x14ac:dyDescent="0.25">
      <c r="A290" s="37" t="s">
        <v>433</v>
      </c>
      <c r="B290" s="12">
        <v>6</v>
      </c>
      <c r="C290" s="9" t="s">
        <v>439</v>
      </c>
      <c r="D290" s="14" t="s">
        <v>440</v>
      </c>
      <c r="E290" s="2">
        <v>23</v>
      </c>
      <c r="F290" s="10">
        <f>E290/51</f>
        <v>0.45098039215686275</v>
      </c>
      <c r="G290" s="2" t="s">
        <v>436</v>
      </c>
      <c r="H290" s="41" t="s">
        <v>1050</v>
      </c>
    </row>
    <row r="291" spans="1:8" ht="15.75" x14ac:dyDescent="0.25">
      <c r="A291" s="37" t="s">
        <v>433</v>
      </c>
      <c r="B291" s="12">
        <v>6</v>
      </c>
      <c r="C291" s="9" t="s">
        <v>441</v>
      </c>
      <c r="D291" s="14" t="s">
        <v>442</v>
      </c>
      <c r="E291" s="2">
        <v>22</v>
      </c>
      <c r="F291" s="10">
        <f>E291/51</f>
        <v>0.43137254901960786</v>
      </c>
      <c r="G291" s="2" t="s">
        <v>436</v>
      </c>
      <c r="H291" s="41" t="s">
        <v>1050</v>
      </c>
    </row>
    <row r="292" spans="1:8" ht="15.75" x14ac:dyDescent="0.25">
      <c r="A292" s="37" t="s">
        <v>433</v>
      </c>
      <c r="B292" s="12">
        <v>7</v>
      </c>
      <c r="C292" s="9" t="s">
        <v>443</v>
      </c>
      <c r="D292" s="14" t="s">
        <v>444</v>
      </c>
      <c r="E292" s="2">
        <v>29</v>
      </c>
      <c r="F292" s="10">
        <f>E292/70</f>
        <v>0.41428571428571431</v>
      </c>
      <c r="G292" s="2" t="s">
        <v>436</v>
      </c>
      <c r="H292" s="41" t="s">
        <v>1050</v>
      </c>
    </row>
    <row r="293" spans="1:8" ht="15.75" x14ac:dyDescent="0.25">
      <c r="A293" s="37" t="s">
        <v>433</v>
      </c>
      <c r="B293" s="12">
        <v>7</v>
      </c>
      <c r="C293" s="9" t="s">
        <v>445</v>
      </c>
      <c r="D293" s="14" t="s">
        <v>446</v>
      </c>
      <c r="E293" s="2">
        <v>28</v>
      </c>
      <c r="F293" s="10">
        <f>E293/70</f>
        <v>0.4</v>
      </c>
      <c r="G293" s="2" t="s">
        <v>436</v>
      </c>
      <c r="H293" s="41" t="s">
        <v>1050</v>
      </c>
    </row>
    <row r="294" spans="1:8" ht="15.75" x14ac:dyDescent="0.25">
      <c r="A294" s="37" t="s">
        <v>433</v>
      </c>
      <c r="B294" s="18">
        <v>8</v>
      </c>
      <c r="C294" s="11" t="s">
        <v>463</v>
      </c>
      <c r="D294" s="25" t="s">
        <v>464</v>
      </c>
      <c r="E294" s="3">
        <v>29</v>
      </c>
      <c r="F294" s="10">
        <f>E294/77</f>
        <v>0.37662337662337664</v>
      </c>
      <c r="G294" s="2" t="s">
        <v>436</v>
      </c>
      <c r="H294" s="41" t="s">
        <v>1050</v>
      </c>
    </row>
    <row r="295" spans="1:8" ht="15.75" x14ac:dyDescent="0.25">
      <c r="A295" s="37" t="s">
        <v>433</v>
      </c>
      <c r="B295" s="12">
        <v>8</v>
      </c>
      <c r="C295" s="9" t="s">
        <v>457</v>
      </c>
      <c r="D295" s="14" t="s">
        <v>458</v>
      </c>
      <c r="E295" s="2">
        <v>20</v>
      </c>
      <c r="F295" s="10">
        <f>E295/77</f>
        <v>0.25974025974025972</v>
      </c>
      <c r="G295" s="2" t="s">
        <v>436</v>
      </c>
      <c r="H295" s="41" t="s">
        <v>1050</v>
      </c>
    </row>
    <row r="296" spans="1:8" ht="15.75" x14ac:dyDescent="0.25">
      <c r="A296" s="37" t="s">
        <v>433</v>
      </c>
      <c r="B296" s="12">
        <v>7</v>
      </c>
      <c r="C296" s="9" t="s">
        <v>449</v>
      </c>
      <c r="D296" s="14" t="s">
        <v>450</v>
      </c>
      <c r="E296" s="2">
        <v>16</v>
      </c>
      <c r="F296" s="10">
        <f>E296/70</f>
        <v>0.22857142857142856</v>
      </c>
      <c r="G296" s="2" t="s">
        <v>436</v>
      </c>
      <c r="H296" s="41" t="s">
        <v>1050</v>
      </c>
    </row>
    <row r="297" spans="1:8" ht="15.75" x14ac:dyDescent="0.25">
      <c r="A297" s="37" t="s">
        <v>433</v>
      </c>
      <c r="B297" s="18">
        <v>10</v>
      </c>
      <c r="C297" s="4" t="s">
        <v>487</v>
      </c>
      <c r="D297" s="25" t="s">
        <v>488</v>
      </c>
      <c r="E297" s="3">
        <v>9</v>
      </c>
      <c r="F297" s="6">
        <v>0.22500000000000001</v>
      </c>
      <c r="G297" s="2" t="s">
        <v>436</v>
      </c>
      <c r="H297" s="41" t="s">
        <v>1050</v>
      </c>
    </row>
    <row r="298" spans="1:8" ht="15.75" x14ac:dyDescent="0.25">
      <c r="A298" s="37" t="s">
        <v>433</v>
      </c>
      <c r="B298" s="18">
        <v>10</v>
      </c>
      <c r="C298" s="4" t="s">
        <v>489</v>
      </c>
      <c r="D298" s="25" t="s">
        <v>490</v>
      </c>
      <c r="E298" s="3">
        <v>9</v>
      </c>
      <c r="F298" s="6">
        <v>0.22500000000000001</v>
      </c>
      <c r="G298" s="2" t="s">
        <v>436</v>
      </c>
      <c r="H298" s="41" t="s">
        <v>1050</v>
      </c>
    </row>
    <row r="299" spans="1:8" ht="15.75" x14ac:dyDescent="0.25">
      <c r="A299" s="37" t="s">
        <v>433</v>
      </c>
      <c r="B299" s="32">
        <v>8</v>
      </c>
      <c r="C299" s="4" t="s">
        <v>459</v>
      </c>
      <c r="D299" s="25" t="s">
        <v>460</v>
      </c>
      <c r="E299" s="3">
        <v>15</v>
      </c>
      <c r="F299" s="10">
        <f>E299/77</f>
        <v>0.19480519480519481</v>
      </c>
      <c r="G299" s="2" t="s">
        <v>436</v>
      </c>
      <c r="H299" s="41" t="s">
        <v>1050</v>
      </c>
    </row>
    <row r="300" spans="1:8" ht="15.75" x14ac:dyDescent="0.25">
      <c r="A300" s="37" t="s">
        <v>433</v>
      </c>
      <c r="B300" s="12">
        <v>8</v>
      </c>
      <c r="C300" s="9" t="s">
        <v>453</v>
      </c>
      <c r="D300" s="14" t="s">
        <v>454</v>
      </c>
      <c r="E300" s="2">
        <v>14</v>
      </c>
      <c r="F300" s="10">
        <f>E300/77</f>
        <v>0.18181818181818182</v>
      </c>
      <c r="G300" s="2" t="s">
        <v>436</v>
      </c>
      <c r="H300" s="41" t="s">
        <v>1050</v>
      </c>
    </row>
    <row r="301" spans="1:8" ht="15.75" x14ac:dyDescent="0.25">
      <c r="A301" s="37" t="s">
        <v>433</v>
      </c>
      <c r="B301" s="18">
        <v>8</v>
      </c>
      <c r="C301" s="11" t="s">
        <v>461</v>
      </c>
      <c r="D301" s="25" t="s">
        <v>462</v>
      </c>
      <c r="E301" s="3">
        <v>14</v>
      </c>
      <c r="F301" s="10">
        <f>E301/77</f>
        <v>0.18181818181818182</v>
      </c>
      <c r="G301" s="2" t="s">
        <v>436</v>
      </c>
      <c r="H301" s="41" t="s">
        <v>1050</v>
      </c>
    </row>
    <row r="302" spans="1:8" ht="15.75" x14ac:dyDescent="0.25">
      <c r="A302" s="37" t="s">
        <v>433</v>
      </c>
      <c r="B302" s="18">
        <v>9</v>
      </c>
      <c r="C302" s="4" t="s">
        <v>469</v>
      </c>
      <c r="D302" s="25" t="s">
        <v>470</v>
      </c>
      <c r="E302" s="3">
        <v>15</v>
      </c>
      <c r="F302" s="6">
        <f>E302/84</f>
        <v>0.17857142857142858</v>
      </c>
      <c r="G302" s="2" t="s">
        <v>436</v>
      </c>
      <c r="H302" s="41" t="s">
        <v>1050</v>
      </c>
    </row>
    <row r="303" spans="1:8" ht="15.75" x14ac:dyDescent="0.25">
      <c r="A303" s="37" t="s">
        <v>433</v>
      </c>
      <c r="B303" s="18">
        <v>9</v>
      </c>
      <c r="C303" s="4" t="s">
        <v>471</v>
      </c>
      <c r="D303" s="25" t="s">
        <v>472</v>
      </c>
      <c r="E303" s="3">
        <v>15</v>
      </c>
      <c r="F303" s="6">
        <f>E303/84</f>
        <v>0.17857142857142858</v>
      </c>
      <c r="G303" s="2" t="s">
        <v>436</v>
      </c>
      <c r="H303" s="41" t="s">
        <v>1050</v>
      </c>
    </row>
    <row r="304" spans="1:8" ht="31.5" x14ac:dyDescent="0.25">
      <c r="A304" s="37" t="s">
        <v>433</v>
      </c>
      <c r="B304" s="12">
        <v>8</v>
      </c>
      <c r="C304" s="9" t="s">
        <v>451</v>
      </c>
      <c r="D304" s="14" t="s">
        <v>452</v>
      </c>
      <c r="E304" s="2">
        <v>13</v>
      </c>
      <c r="F304" s="10">
        <f>E304/77</f>
        <v>0.16883116883116883</v>
      </c>
      <c r="G304" s="2" t="s">
        <v>436</v>
      </c>
      <c r="H304" s="41" t="s">
        <v>1050</v>
      </c>
    </row>
    <row r="305" spans="1:8" ht="15.75" x14ac:dyDescent="0.25">
      <c r="A305" s="37" t="s">
        <v>433</v>
      </c>
      <c r="B305" s="18">
        <v>9</v>
      </c>
      <c r="C305" s="4" t="s">
        <v>467</v>
      </c>
      <c r="D305" s="25" t="s">
        <v>468</v>
      </c>
      <c r="E305" s="3">
        <v>13</v>
      </c>
      <c r="F305" s="6">
        <f>E305/84</f>
        <v>0.15476190476190477</v>
      </c>
      <c r="G305" s="2" t="s">
        <v>436</v>
      </c>
      <c r="H305" s="41" t="s">
        <v>1050</v>
      </c>
    </row>
    <row r="306" spans="1:8" ht="15.75" x14ac:dyDescent="0.25">
      <c r="A306" s="37" t="s">
        <v>433</v>
      </c>
      <c r="B306" s="18">
        <v>10</v>
      </c>
      <c r="C306" s="4" t="s">
        <v>485</v>
      </c>
      <c r="D306" s="25" t="s">
        <v>486</v>
      </c>
      <c r="E306" s="3">
        <v>6</v>
      </c>
      <c r="F306" s="6">
        <v>0.15</v>
      </c>
      <c r="G306" s="2" t="s">
        <v>436</v>
      </c>
      <c r="H306" s="41" t="s">
        <v>1050</v>
      </c>
    </row>
    <row r="307" spans="1:8" ht="15.75" x14ac:dyDescent="0.25">
      <c r="A307" s="37" t="s">
        <v>433</v>
      </c>
      <c r="B307" s="12">
        <v>8</v>
      </c>
      <c r="C307" s="9" t="s">
        <v>455</v>
      </c>
      <c r="D307" s="14" t="s">
        <v>456</v>
      </c>
      <c r="E307" s="2">
        <v>11</v>
      </c>
      <c r="F307" s="10">
        <f>E307/77</f>
        <v>0.14285714285714285</v>
      </c>
      <c r="G307" s="2" t="s">
        <v>436</v>
      </c>
      <c r="H307" s="41" t="s">
        <v>1050</v>
      </c>
    </row>
    <row r="308" spans="1:8" ht="15.75" x14ac:dyDescent="0.25">
      <c r="A308" s="37" t="s">
        <v>433</v>
      </c>
      <c r="B308" s="18">
        <v>9</v>
      </c>
      <c r="C308" s="4" t="s">
        <v>481</v>
      </c>
      <c r="D308" s="25" t="s">
        <v>482</v>
      </c>
      <c r="E308" s="3">
        <v>12</v>
      </c>
      <c r="F308" s="6">
        <f>E308/84</f>
        <v>0.14285714285714285</v>
      </c>
      <c r="G308" s="2" t="s">
        <v>436</v>
      </c>
      <c r="H308" s="41" t="s">
        <v>1050</v>
      </c>
    </row>
    <row r="309" spans="1:8" ht="15.75" x14ac:dyDescent="0.25">
      <c r="A309" s="37" t="s">
        <v>433</v>
      </c>
      <c r="B309" s="18">
        <v>9</v>
      </c>
      <c r="C309" s="4" t="s">
        <v>473</v>
      </c>
      <c r="D309" s="25" t="s">
        <v>474</v>
      </c>
      <c r="E309" s="3">
        <v>10</v>
      </c>
      <c r="F309" s="6">
        <f>E309/84</f>
        <v>0.11904761904761904</v>
      </c>
      <c r="G309" s="2" t="s">
        <v>436</v>
      </c>
      <c r="H309" s="41" t="s">
        <v>1050</v>
      </c>
    </row>
    <row r="310" spans="1:8" ht="15.75" x14ac:dyDescent="0.25">
      <c r="A310" s="37" t="s">
        <v>433</v>
      </c>
      <c r="B310" s="18">
        <v>9</v>
      </c>
      <c r="C310" s="4" t="s">
        <v>483</v>
      </c>
      <c r="D310" s="25" t="s">
        <v>484</v>
      </c>
      <c r="E310" s="3">
        <v>10</v>
      </c>
      <c r="F310" s="6">
        <f>E310/84</f>
        <v>0.11904761904761904</v>
      </c>
      <c r="G310" s="2" t="s">
        <v>436</v>
      </c>
      <c r="H310" s="41" t="s">
        <v>1050</v>
      </c>
    </row>
    <row r="311" spans="1:8" ht="15.75" x14ac:dyDescent="0.25">
      <c r="A311" s="37" t="s">
        <v>433</v>
      </c>
      <c r="B311" s="18">
        <v>9</v>
      </c>
      <c r="C311" s="4" t="s">
        <v>475</v>
      </c>
      <c r="D311" s="25" t="s">
        <v>476</v>
      </c>
      <c r="E311" s="3">
        <v>9</v>
      </c>
      <c r="F311" s="6">
        <f>E311/84</f>
        <v>0.10714285714285714</v>
      </c>
      <c r="G311" s="2" t="s">
        <v>436</v>
      </c>
      <c r="H311" s="41" t="s">
        <v>1050</v>
      </c>
    </row>
    <row r="312" spans="1:8" ht="15.75" x14ac:dyDescent="0.25">
      <c r="A312" s="37" t="s">
        <v>433</v>
      </c>
      <c r="B312" s="18">
        <v>8</v>
      </c>
      <c r="C312" s="4" t="s">
        <v>465</v>
      </c>
      <c r="D312" s="25" t="s">
        <v>466</v>
      </c>
      <c r="E312" s="3">
        <v>8</v>
      </c>
      <c r="F312" s="10">
        <f>E312/77</f>
        <v>0.1038961038961039</v>
      </c>
      <c r="G312" s="2" t="s">
        <v>436</v>
      </c>
      <c r="H312" s="41" t="s">
        <v>1050</v>
      </c>
    </row>
    <row r="313" spans="1:8" ht="15.75" x14ac:dyDescent="0.25">
      <c r="A313" s="37" t="s">
        <v>433</v>
      </c>
      <c r="B313" s="18">
        <v>9</v>
      </c>
      <c r="C313" s="4" t="s">
        <v>477</v>
      </c>
      <c r="D313" s="25" t="s">
        <v>478</v>
      </c>
      <c r="E313" s="3">
        <v>7</v>
      </c>
      <c r="F313" s="6">
        <f>E313/84</f>
        <v>8.3333333333333329E-2</v>
      </c>
      <c r="G313" s="2" t="s">
        <v>436</v>
      </c>
      <c r="H313" s="41" t="s">
        <v>1050</v>
      </c>
    </row>
    <row r="314" spans="1:8" ht="15.75" x14ac:dyDescent="0.25">
      <c r="A314" s="37" t="s">
        <v>433</v>
      </c>
      <c r="B314" s="18">
        <v>9</v>
      </c>
      <c r="C314" s="4" t="s">
        <v>479</v>
      </c>
      <c r="D314" s="25" t="s">
        <v>480</v>
      </c>
      <c r="E314" s="3">
        <v>4</v>
      </c>
      <c r="F314" s="6">
        <f>E314/84</f>
        <v>4.7619047619047616E-2</v>
      </c>
      <c r="G314" s="2" t="s">
        <v>436</v>
      </c>
      <c r="H314" s="41" t="s">
        <v>1050</v>
      </c>
    </row>
    <row r="315" spans="1:8" ht="15.75" x14ac:dyDescent="0.25">
      <c r="A315" s="37" t="s">
        <v>1042</v>
      </c>
      <c r="B315" s="12">
        <v>11</v>
      </c>
      <c r="C315" s="9" t="s">
        <v>11</v>
      </c>
      <c r="D315" s="14" t="s">
        <v>53</v>
      </c>
      <c r="E315" s="2">
        <v>26</v>
      </c>
      <c r="F315" s="10">
        <v>0.65</v>
      </c>
      <c r="G315" s="2" t="s">
        <v>62</v>
      </c>
      <c r="H315" s="41" t="s">
        <v>1049</v>
      </c>
    </row>
    <row r="316" spans="1:8" ht="15.75" x14ac:dyDescent="0.25">
      <c r="A316" s="37" t="s">
        <v>1042</v>
      </c>
      <c r="B316" s="12">
        <v>5</v>
      </c>
      <c r="C316" s="9" t="s">
        <v>8</v>
      </c>
      <c r="D316" s="14" t="s">
        <v>56</v>
      </c>
      <c r="E316" s="2">
        <v>31</v>
      </c>
      <c r="F316" s="10">
        <v>0.68</v>
      </c>
      <c r="G316" s="2" t="s">
        <v>62</v>
      </c>
      <c r="H316" s="41" t="s">
        <v>1048</v>
      </c>
    </row>
    <row r="317" spans="1:8" ht="15.75" x14ac:dyDescent="0.25">
      <c r="A317" s="37" t="s">
        <v>1042</v>
      </c>
      <c r="B317" s="12">
        <v>11</v>
      </c>
      <c r="C317" s="9" t="s">
        <v>10</v>
      </c>
      <c r="D317" s="14" t="s">
        <v>52</v>
      </c>
      <c r="E317" s="2">
        <v>26</v>
      </c>
      <c r="F317" s="10">
        <v>0.6522</v>
      </c>
      <c r="G317" s="2" t="s">
        <v>62</v>
      </c>
      <c r="H317" s="41" t="s">
        <v>1048</v>
      </c>
    </row>
    <row r="318" spans="1:8" ht="15.75" x14ac:dyDescent="0.25">
      <c r="A318" s="37" t="s">
        <v>1042</v>
      </c>
      <c r="B318" s="18">
        <v>10</v>
      </c>
      <c r="C318" s="4" t="s">
        <v>30</v>
      </c>
      <c r="D318" s="25" t="s">
        <v>49</v>
      </c>
      <c r="E318" s="3">
        <v>24</v>
      </c>
      <c r="F318" s="6">
        <v>0.56520000000000004</v>
      </c>
      <c r="G318" s="2" t="s">
        <v>62</v>
      </c>
      <c r="H318" s="41" t="s">
        <v>1048</v>
      </c>
    </row>
    <row r="319" spans="1:8" ht="15.75" x14ac:dyDescent="0.25">
      <c r="A319" s="37" t="s">
        <v>1042</v>
      </c>
      <c r="B319" s="12">
        <v>6</v>
      </c>
      <c r="C319" s="9" t="s">
        <v>15</v>
      </c>
      <c r="D319" s="14" t="s">
        <v>59</v>
      </c>
      <c r="E319" s="2">
        <v>18</v>
      </c>
      <c r="F319" s="10">
        <v>0.56520000000000004</v>
      </c>
      <c r="G319" s="2" t="s">
        <v>62</v>
      </c>
      <c r="H319" s="41" t="s">
        <v>1048</v>
      </c>
    </row>
    <row r="320" spans="1:8" ht="15.75" x14ac:dyDescent="0.25">
      <c r="A320" s="37" t="s">
        <v>1042</v>
      </c>
      <c r="B320" s="32">
        <v>5</v>
      </c>
      <c r="C320" s="4" t="s">
        <v>19</v>
      </c>
      <c r="D320" s="25" t="s">
        <v>57</v>
      </c>
      <c r="E320" s="3">
        <v>12</v>
      </c>
      <c r="F320" s="10">
        <v>0.48</v>
      </c>
      <c r="G320" s="2" t="s">
        <v>62</v>
      </c>
      <c r="H320" s="41" t="s">
        <v>1050</v>
      </c>
    </row>
    <row r="321" spans="1:8" ht="15.75" x14ac:dyDescent="0.25">
      <c r="A321" s="37" t="s">
        <v>1042</v>
      </c>
      <c r="B321" s="32">
        <v>5</v>
      </c>
      <c r="C321" s="4" t="s">
        <v>60</v>
      </c>
      <c r="D321" s="25" t="s">
        <v>61</v>
      </c>
      <c r="E321" s="3">
        <v>12</v>
      </c>
      <c r="F321" s="10">
        <v>0.48</v>
      </c>
      <c r="G321" s="2" t="s">
        <v>62</v>
      </c>
      <c r="H321" s="41" t="s">
        <v>1050</v>
      </c>
    </row>
    <row r="322" spans="1:8" ht="15.75" x14ac:dyDescent="0.25">
      <c r="A322" s="37" t="s">
        <v>1042</v>
      </c>
      <c r="B322" s="18">
        <v>8</v>
      </c>
      <c r="C322" s="4" t="s">
        <v>24</v>
      </c>
      <c r="D322" s="14" t="s">
        <v>41</v>
      </c>
      <c r="E322" s="3">
        <v>12</v>
      </c>
      <c r="F322" s="6">
        <v>0.45829999999999999</v>
      </c>
      <c r="G322" s="2" t="s">
        <v>62</v>
      </c>
      <c r="H322" s="41" t="s">
        <v>1050</v>
      </c>
    </row>
    <row r="323" spans="1:8" ht="15.75" x14ac:dyDescent="0.25">
      <c r="A323" s="37" t="s">
        <v>1042</v>
      </c>
      <c r="B323" s="12">
        <v>6</v>
      </c>
      <c r="C323" s="9" t="s">
        <v>14</v>
      </c>
      <c r="D323" s="14" t="s">
        <v>58</v>
      </c>
      <c r="E323" s="2">
        <v>10</v>
      </c>
      <c r="F323" s="10">
        <v>0.43480000000000002</v>
      </c>
      <c r="G323" s="2" t="s">
        <v>62</v>
      </c>
      <c r="H323" s="41" t="s">
        <v>1050</v>
      </c>
    </row>
    <row r="324" spans="1:8" ht="15.75" x14ac:dyDescent="0.25">
      <c r="A324" s="37" t="s">
        <v>1042</v>
      </c>
      <c r="B324" s="12">
        <v>7</v>
      </c>
      <c r="C324" s="9" t="s">
        <v>16</v>
      </c>
      <c r="D324" s="14" t="s">
        <v>33</v>
      </c>
      <c r="E324" s="2">
        <v>11</v>
      </c>
      <c r="F324" s="10">
        <v>0.39290000000000003</v>
      </c>
      <c r="G324" s="2" t="s">
        <v>62</v>
      </c>
      <c r="H324" s="41" t="s">
        <v>1050</v>
      </c>
    </row>
    <row r="325" spans="1:8" ht="15.75" x14ac:dyDescent="0.25">
      <c r="A325" s="37" t="s">
        <v>1042</v>
      </c>
      <c r="B325" s="12">
        <v>11</v>
      </c>
      <c r="C325" s="9" t="s">
        <v>12</v>
      </c>
      <c r="D325" s="14" t="s">
        <v>54</v>
      </c>
      <c r="E325" s="2">
        <v>9</v>
      </c>
      <c r="F325" s="10">
        <v>0.39129999999999998</v>
      </c>
      <c r="G325" s="2" t="s">
        <v>62</v>
      </c>
      <c r="H325" s="41" t="s">
        <v>1050</v>
      </c>
    </row>
    <row r="326" spans="1:8" ht="15.75" x14ac:dyDescent="0.25">
      <c r="A326" s="37" t="s">
        <v>1042</v>
      </c>
      <c r="B326" s="12">
        <v>8</v>
      </c>
      <c r="C326" s="9" t="s">
        <v>17</v>
      </c>
      <c r="D326" s="14" t="s">
        <v>34</v>
      </c>
      <c r="E326" s="2">
        <v>9</v>
      </c>
      <c r="F326" s="10">
        <v>0.375</v>
      </c>
      <c r="G326" s="2" t="s">
        <v>62</v>
      </c>
      <c r="H326" s="41" t="s">
        <v>1050</v>
      </c>
    </row>
    <row r="327" spans="1:8" ht="15.75" x14ac:dyDescent="0.25">
      <c r="A327" s="37" t="s">
        <v>1042</v>
      </c>
      <c r="B327" s="18">
        <v>8</v>
      </c>
      <c r="C327" s="4" t="s">
        <v>23</v>
      </c>
      <c r="D327" s="14" t="s">
        <v>40</v>
      </c>
      <c r="E327" s="3">
        <v>9</v>
      </c>
      <c r="F327" s="6">
        <v>0.375</v>
      </c>
      <c r="G327" s="2" t="s">
        <v>62</v>
      </c>
      <c r="H327" s="41" t="s">
        <v>1050</v>
      </c>
    </row>
    <row r="328" spans="1:8" ht="15.75" x14ac:dyDescent="0.25">
      <c r="A328" s="37" t="s">
        <v>1042</v>
      </c>
      <c r="B328" s="18">
        <v>9</v>
      </c>
      <c r="C328" s="4" t="s">
        <v>26</v>
      </c>
      <c r="D328" s="25" t="s">
        <v>35</v>
      </c>
      <c r="E328" s="3">
        <v>11</v>
      </c>
      <c r="F328" s="6">
        <v>0.375</v>
      </c>
      <c r="G328" s="2" t="s">
        <v>62</v>
      </c>
      <c r="H328" s="41" t="s">
        <v>1050</v>
      </c>
    </row>
    <row r="329" spans="1:8" ht="15.75" x14ac:dyDescent="0.25">
      <c r="A329" s="37" t="s">
        <v>1042</v>
      </c>
      <c r="B329" s="18">
        <v>10</v>
      </c>
      <c r="C329" s="4" t="s">
        <v>29</v>
      </c>
      <c r="D329" s="25" t="s">
        <v>48</v>
      </c>
      <c r="E329" s="3">
        <v>17</v>
      </c>
      <c r="F329" s="6">
        <v>0.3478</v>
      </c>
      <c r="G329" s="2" t="s">
        <v>62</v>
      </c>
      <c r="H329" s="41" t="s">
        <v>1050</v>
      </c>
    </row>
    <row r="330" spans="1:8" ht="15.75" x14ac:dyDescent="0.25">
      <c r="A330" s="37" t="s">
        <v>1042</v>
      </c>
      <c r="B330" s="12">
        <v>11</v>
      </c>
      <c r="C330" s="9" t="s">
        <v>9</v>
      </c>
      <c r="D330" s="14" t="s">
        <v>45</v>
      </c>
      <c r="E330" s="2">
        <v>8</v>
      </c>
      <c r="F330" s="10">
        <v>0.3478</v>
      </c>
      <c r="G330" s="2" t="s">
        <v>62</v>
      </c>
      <c r="H330" s="41" t="s">
        <v>1050</v>
      </c>
    </row>
    <row r="331" spans="1:8" ht="15.75" x14ac:dyDescent="0.25">
      <c r="A331" s="37" t="s">
        <v>1042</v>
      </c>
      <c r="B331" s="12">
        <v>8</v>
      </c>
      <c r="C331" s="9" t="s">
        <v>18</v>
      </c>
      <c r="D331" s="14" t="s">
        <v>36</v>
      </c>
      <c r="E331" s="2">
        <v>8</v>
      </c>
      <c r="F331" s="10">
        <v>0.33329999999999999</v>
      </c>
      <c r="G331" s="2" t="s">
        <v>62</v>
      </c>
      <c r="H331" s="41" t="s">
        <v>1050</v>
      </c>
    </row>
    <row r="332" spans="1:8" ht="15.75" x14ac:dyDescent="0.25">
      <c r="A332" s="37" t="s">
        <v>1042</v>
      </c>
      <c r="B332" s="18">
        <v>8</v>
      </c>
      <c r="C332" s="4" t="s">
        <v>22</v>
      </c>
      <c r="D332" s="14" t="s">
        <v>39</v>
      </c>
      <c r="E332" s="3">
        <v>8</v>
      </c>
      <c r="F332" s="6">
        <v>0.33329999999999999</v>
      </c>
      <c r="G332" s="2" t="s">
        <v>62</v>
      </c>
      <c r="H332" s="41" t="s">
        <v>1050</v>
      </c>
    </row>
    <row r="333" spans="1:8" ht="15.75" x14ac:dyDescent="0.25">
      <c r="A333" s="37" t="s">
        <v>1042</v>
      </c>
      <c r="B333" s="18">
        <v>8</v>
      </c>
      <c r="C333" s="4" t="s">
        <v>25</v>
      </c>
      <c r="D333" s="14" t="s">
        <v>42</v>
      </c>
      <c r="E333" s="3">
        <v>8</v>
      </c>
      <c r="F333" s="6">
        <v>0.33329999999999999</v>
      </c>
      <c r="G333" s="2" t="s">
        <v>62</v>
      </c>
      <c r="H333" s="41" t="s">
        <v>1050</v>
      </c>
    </row>
    <row r="334" spans="1:8" ht="15.75" x14ac:dyDescent="0.25">
      <c r="A334" s="37" t="s">
        <v>1042</v>
      </c>
      <c r="B334" s="18">
        <v>9</v>
      </c>
      <c r="C334" s="4" t="s">
        <v>27</v>
      </c>
      <c r="D334" s="25" t="s">
        <v>46</v>
      </c>
      <c r="E334" s="3">
        <v>10</v>
      </c>
      <c r="F334" s="6">
        <v>0.33329999999999999</v>
      </c>
      <c r="G334" s="2" t="s">
        <v>62</v>
      </c>
      <c r="H334" s="41" t="s">
        <v>1050</v>
      </c>
    </row>
    <row r="335" spans="1:8" ht="15.75" x14ac:dyDescent="0.25">
      <c r="A335" s="37" t="s">
        <v>1042</v>
      </c>
      <c r="B335" s="18">
        <v>10</v>
      </c>
      <c r="C335" s="4" t="s">
        <v>31</v>
      </c>
      <c r="D335" s="25" t="s">
        <v>50</v>
      </c>
      <c r="E335" s="3">
        <v>10</v>
      </c>
      <c r="F335" s="6">
        <v>0.30430000000000001</v>
      </c>
      <c r="G335" s="2" t="s">
        <v>62</v>
      </c>
      <c r="H335" s="41" t="s">
        <v>1050</v>
      </c>
    </row>
    <row r="336" spans="1:8" ht="15.75" x14ac:dyDescent="0.25">
      <c r="A336" s="37" t="s">
        <v>1042</v>
      </c>
      <c r="B336" s="12">
        <v>11</v>
      </c>
      <c r="C336" s="9" t="s">
        <v>13</v>
      </c>
      <c r="D336" s="14" t="s">
        <v>55</v>
      </c>
      <c r="E336" s="2">
        <v>7</v>
      </c>
      <c r="F336" s="10">
        <v>0.30430000000000001</v>
      </c>
      <c r="G336" s="2" t="s">
        <v>62</v>
      </c>
      <c r="H336" s="41" t="s">
        <v>1050</v>
      </c>
    </row>
    <row r="337" spans="1:8" ht="15.75" x14ac:dyDescent="0.25">
      <c r="A337" s="37" t="s">
        <v>1042</v>
      </c>
      <c r="B337" s="18">
        <v>8</v>
      </c>
      <c r="C337" s="11" t="s">
        <v>20</v>
      </c>
      <c r="D337" s="14" t="s">
        <v>37</v>
      </c>
      <c r="E337" s="3">
        <v>10</v>
      </c>
      <c r="F337" s="10">
        <v>0.29170000000000001</v>
      </c>
      <c r="G337" s="2" t="s">
        <v>62</v>
      </c>
      <c r="H337" s="41" t="s">
        <v>1050</v>
      </c>
    </row>
    <row r="338" spans="1:8" ht="15.75" x14ac:dyDescent="0.25">
      <c r="A338" s="37" t="s">
        <v>1042</v>
      </c>
      <c r="B338" s="18">
        <v>9</v>
      </c>
      <c r="C338" s="4" t="s">
        <v>28</v>
      </c>
      <c r="D338" s="25" t="s">
        <v>47</v>
      </c>
      <c r="E338" s="3">
        <v>7</v>
      </c>
      <c r="F338" s="6">
        <v>0.20830000000000001</v>
      </c>
      <c r="G338" s="2" t="s">
        <v>62</v>
      </c>
      <c r="H338" s="41" t="s">
        <v>1050</v>
      </c>
    </row>
    <row r="339" spans="1:8" ht="15.75" x14ac:dyDescent="0.25">
      <c r="A339" s="37" t="s">
        <v>1042</v>
      </c>
      <c r="B339" s="18">
        <v>8</v>
      </c>
      <c r="C339" s="11" t="s">
        <v>21</v>
      </c>
      <c r="D339" s="14" t="s">
        <v>38</v>
      </c>
      <c r="E339" s="3">
        <v>4</v>
      </c>
      <c r="F339" s="10">
        <v>0.16669999999999999</v>
      </c>
      <c r="G339" s="2" t="s">
        <v>62</v>
      </c>
      <c r="H339" s="41" t="s">
        <v>1050</v>
      </c>
    </row>
    <row r="340" spans="1:8" ht="15.75" x14ac:dyDescent="0.25">
      <c r="A340" s="37" t="s">
        <v>1042</v>
      </c>
      <c r="B340" s="18">
        <v>8</v>
      </c>
      <c r="C340" s="4" t="s">
        <v>43</v>
      </c>
      <c r="D340" s="14" t="s">
        <v>44</v>
      </c>
      <c r="E340" s="3">
        <v>4</v>
      </c>
      <c r="F340" s="6">
        <v>0.16669999999999999</v>
      </c>
      <c r="G340" s="2" t="s">
        <v>62</v>
      </c>
      <c r="H340" s="41" t="s">
        <v>1050</v>
      </c>
    </row>
    <row r="341" spans="1:8" ht="15.75" x14ac:dyDescent="0.25">
      <c r="A341" s="37" t="s">
        <v>1042</v>
      </c>
      <c r="B341" s="18">
        <v>10</v>
      </c>
      <c r="C341" s="4" t="s">
        <v>32</v>
      </c>
      <c r="D341" s="25" t="s">
        <v>51</v>
      </c>
      <c r="E341" s="5">
        <v>3</v>
      </c>
      <c r="F341" s="27">
        <v>0.13039999999999999</v>
      </c>
      <c r="G341" s="2" t="s">
        <v>62</v>
      </c>
      <c r="H341" s="41" t="s">
        <v>1050</v>
      </c>
    </row>
    <row r="342" spans="1:8" ht="15.75" x14ac:dyDescent="0.25">
      <c r="A342" s="37" t="s">
        <v>534</v>
      </c>
      <c r="B342" s="32">
        <v>5</v>
      </c>
      <c r="C342" s="4" t="s">
        <v>561</v>
      </c>
      <c r="D342" s="25" t="s">
        <v>562</v>
      </c>
      <c r="E342" s="3">
        <v>42</v>
      </c>
      <c r="F342" s="10">
        <v>0.93</v>
      </c>
      <c r="G342" s="2" t="s">
        <v>548</v>
      </c>
      <c r="H342" s="41" t="s">
        <v>1049</v>
      </c>
    </row>
    <row r="343" spans="1:8" ht="15.75" x14ac:dyDescent="0.25">
      <c r="A343" s="37" t="s">
        <v>534</v>
      </c>
      <c r="B343" s="18">
        <v>11</v>
      </c>
      <c r="C343" s="4" t="s">
        <v>621</v>
      </c>
      <c r="D343" s="25" t="s">
        <v>622</v>
      </c>
      <c r="E343" s="3">
        <v>31</v>
      </c>
      <c r="F343" s="6">
        <v>0.77</v>
      </c>
      <c r="G343" s="2" t="s">
        <v>548</v>
      </c>
      <c r="H343" s="41" t="s">
        <v>1049</v>
      </c>
    </row>
    <row r="344" spans="1:8" ht="15.75" x14ac:dyDescent="0.25">
      <c r="A344" s="37" t="s">
        <v>534</v>
      </c>
      <c r="B344" s="12">
        <v>6</v>
      </c>
      <c r="C344" s="9" t="s">
        <v>538</v>
      </c>
      <c r="D344" s="14" t="s">
        <v>539</v>
      </c>
      <c r="E344" s="2">
        <v>39</v>
      </c>
      <c r="F344" s="10">
        <v>0.76</v>
      </c>
      <c r="G344" s="2" t="s">
        <v>537</v>
      </c>
      <c r="H344" s="41" t="s">
        <v>1049</v>
      </c>
    </row>
    <row r="345" spans="1:8" ht="15.75" x14ac:dyDescent="0.25">
      <c r="A345" s="37" t="s">
        <v>534</v>
      </c>
      <c r="B345" s="18">
        <v>5</v>
      </c>
      <c r="C345" s="4" t="s">
        <v>571</v>
      </c>
      <c r="D345" s="25" t="s">
        <v>572</v>
      </c>
      <c r="E345" s="3">
        <v>34</v>
      </c>
      <c r="F345" s="6">
        <v>0.75</v>
      </c>
      <c r="G345" s="2" t="s">
        <v>548</v>
      </c>
      <c r="H345" s="41" t="s">
        <v>1049</v>
      </c>
    </row>
    <row r="346" spans="1:8" ht="15.75" x14ac:dyDescent="0.25">
      <c r="A346" s="37" t="s">
        <v>534</v>
      </c>
      <c r="B346" s="12">
        <v>6</v>
      </c>
      <c r="C346" s="9" t="s">
        <v>544</v>
      </c>
      <c r="D346" s="14" t="s">
        <v>545</v>
      </c>
      <c r="E346" s="2">
        <v>36</v>
      </c>
      <c r="F346" s="10">
        <v>0.7</v>
      </c>
      <c r="G346" s="2" t="s">
        <v>537</v>
      </c>
      <c r="H346" s="41" t="s">
        <v>1049</v>
      </c>
    </row>
    <row r="347" spans="1:8" ht="15.75" x14ac:dyDescent="0.25">
      <c r="A347" s="37" t="s">
        <v>534</v>
      </c>
      <c r="B347" s="18">
        <v>5</v>
      </c>
      <c r="C347" s="11" t="s">
        <v>565</v>
      </c>
      <c r="D347" s="25" t="s">
        <v>566</v>
      </c>
      <c r="E347" s="3">
        <v>31</v>
      </c>
      <c r="F347" s="10">
        <v>0.68</v>
      </c>
      <c r="G347" s="2" t="s">
        <v>548</v>
      </c>
      <c r="H347" s="41" t="s">
        <v>1048</v>
      </c>
    </row>
    <row r="348" spans="1:8" ht="15.75" x14ac:dyDescent="0.25">
      <c r="A348" s="37" t="s">
        <v>534</v>
      </c>
      <c r="B348" s="18">
        <v>5</v>
      </c>
      <c r="C348" s="4" t="s">
        <v>573</v>
      </c>
      <c r="D348" s="25" t="s">
        <v>574</v>
      </c>
      <c r="E348" s="3">
        <v>30</v>
      </c>
      <c r="F348" s="6">
        <v>0.67</v>
      </c>
      <c r="G348" s="2" t="s">
        <v>548</v>
      </c>
      <c r="H348" s="41" t="s">
        <v>1048</v>
      </c>
    </row>
    <row r="349" spans="1:8" ht="15.75" x14ac:dyDescent="0.25">
      <c r="A349" s="37" t="s">
        <v>534</v>
      </c>
      <c r="B349" s="12">
        <v>6</v>
      </c>
      <c r="C349" s="9" t="s">
        <v>535</v>
      </c>
      <c r="D349" s="14" t="s">
        <v>536</v>
      </c>
      <c r="E349" s="2">
        <v>34</v>
      </c>
      <c r="F349" s="10">
        <v>0.66</v>
      </c>
      <c r="G349" s="2" t="s">
        <v>537</v>
      </c>
      <c r="H349" s="41" t="s">
        <v>1048</v>
      </c>
    </row>
    <row r="350" spans="1:8" ht="15.75" x14ac:dyDescent="0.25">
      <c r="A350" s="37" t="s">
        <v>534</v>
      </c>
      <c r="B350" s="12">
        <v>6</v>
      </c>
      <c r="C350" s="9" t="s">
        <v>542</v>
      </c>
      <c r="D350" s="14" t="s">
        <v>543</v>
      </c>
      <c r="E350" s="2">
        <v>33</v>
      </c>
      <c r="F350" s="10">
        <v>0.65</v>
      </c>
      <c r="G350" s="2" t="s">
        <v>537</v>
      </c>
      <c r="H350" s="41" t="s">
        <v>1048</v>
      </c>
    </row>
    <row r="351" spans="1:8" ht="15.75" x14ac:dyDescent="0.25">
      <c r="A351" s="37" t="s">
        <v>534</v>
      </c>
      <c r="B351" s="18">
        <v>11</v>
      </c>
      <c r="C351" s="4" t="s">
        <v>625</v>
      </c>
      <c r="D351" s="25" t="s">
        <v>626</v>
      </c>
      <c r="E351" s="3">
        <v>25</v>
      </c>
      <c r="F351" s="6">
        <v>0.62</v>
      </c>
      <c r="G351" s="2" t="s">
        <v>548</v>
      </c>
      <c r="H351" s="41" t="s">
        <v>1048</v>
      </c>
    </row>
    <row r="352" spans="1:8" ht="15.75" x14ac:dyDescent="0.25">
      <c r="A352" s="37" t="s">
        <v>534</v>
      </c>
      <c r="B352" s="12">
        <v>6</v>
      </c>
      <c r="C352" s="9" t="s">
        <v>557</v>
      </c>
      <c r="D352" s="14" t="s">
        <v>558</v>
      </c>
      <c r="E352" s="2">
        <v>31</v>
      </c>
      <c r="F352" s="10">
        <v>0.6</v>
      </c>
      <c r="G352" s="2" t="s">
        <v>537</v>
      </c>
      <c r="H352" s="41" t="s">
        <v>1048</v>
      </c>
    </row>
    <row r="353" spans="1:8" ht="15.75" x14ac:dyDescent="0.25">
      <c r="A353" s="37" t="s">
        <v>534</v>
      </c>
      <c r="B353" s="18">
        <v>8</v>
      </c>
      <c r="C353" s="4" t="s">
        <v>587</v>
      </c>
      <c r="D353" s="25" t="s">
        <v>588</v>
      </c>
      <c r="E353" s="3">
        <v>40</v>
      </c>
      <c r="F353" s="6">
        <v>0.6</v>
      </c>
      <c r="G353" s="3" t="s">
        <v>548</v>
      </c>
      <c r="H353" s="41" t="s">
        <v>1048</v>
      </c>
    </row>
    <row r="354" spans="1:8" ht="15.75" x14ac:dyDescent="0.25">
      <c r="A354" s="37" t="s">
        <v>534</v>
      </c>
      <c r="B354" s="12">
        <v>6</v>
      </c>
      <c r="C354" s="9" t="s">
        <v>551</v>
      </c>
      <c r="D354" s="14" t="s">
        <v>552</v>
      </c>
      <c r="E354" s="2">
        <v>30</v>
      </c>
      <c r="F354" s="10">
        <v>0.57999999999999996</v>
      </c>
      <c r="G354" s="2" t="s">
        <v>537</v>
      </c>
      <c r="H354" s="41" t="s">
        <v>1048</v>
      </c>
    </row>
    <row r="355" spans="1:8" ht="15.75" x14ac:dyDescent="0.25">
      <c r="A355" s="37" t="s">
        <v>534</v>
      </c>
      <c r="B355" s="12">
        <v>6</v>
      </c>
      <c r="C355" s="9" t="s">
        <v>555</v>
      </c>
      <c r="D355" s="14" t="s">
        <v>556</v>
      </c>
      <c r="E355" s="2">
        <v>30</v>
      </c>
      <c r="F355" s="10">
        <v>0.57999999999999996</v>
      </c>
      <c r="G355" s="2" t="s">
        <v>537</v>
      </c>
      <c r="H355" s="41" t="s">
        <v>1048</v>
      </c>
    </row>
    <row r="356" spans="1:8" ht="15.75" x14ac:dyDescent="0.25">
      <c r="A356" s="37" t="s">
        <v>534</v>
      </c>
      <c r="B356" s="18">
        <v>7</v>
      </c>
      <c r="C356" s="4" t="s">
        <v>577</v>
      </c>
      <c r="D356" s="25" t="s">
        <v>578</v>
      </c>
      <c r="E356" s="3">
        <v>41</v>
      </c>
      <c r="F356" s="6">
        <v>0.57999999999999996</v>
      </c>
      <c r="G356" s="3" t="s">
        <v>537</v>
      </c>
      <c r="H356" s="41" t="s">
        <v>1048</v>
      </c>
    </row>
    <row r="357" spans="1:8" ht="15.75" x14ac:dyDescent="0.25">
      <c r="A357" s="37" t="s">
        <v>534</v>
      </c>
      <c r="B357" s="18">
        <v>8</v>
      </c>
      <c r="C357" s="4" t="s">
        <v>581</v>
      </c>
      <c r="D357" s="25" t="s">
        <v>582</v>
      </c>
      <c r="E357" s="3">
        <v>45</v>
      </c>
      <c r="F357" s="6">
        <v>0.57999999999999996</v>
      </c>
      <c r="G357" s="3" t="s">
        <v>548</v>
      </c>
      <c r="H357" s="41" t="s">
        <v>1048</v>
      </c>
    </row>
    <row r="358" spans="1:8" ht="15.75" x14ac:dyDescent="0.25">
      <c r="A358" s="37" t="s">
        <v>534</v>
      </c>
      <c r="B358" s="18">
        <v>8</v>
      </c>
      <c r="C358" s="4" t="s">
        <v>583</v>
      </c>
      <c r="D358" s="25" t="s">
        <v>584</v>
      </c>
      <c r="E358" s="3">
        <v>45</v>
      </c>
      <c r="F358" s="6">
        <v>0.57999999999999996</v>
      </c>
      <c r="G358" s="3" t="s">
        <v>548</v>
      </c>
      <c r="H358" s="41" t="s">
        <v>1048</v>
      </c>
    </row>
    <row r="359" spans="1:8" ht="15.75" x14ac:dyDescent="0.25">
      <c r="A359" s="37" t="s">
        <v>534</v>
      </c>
      <c r="B359" s="18">
        <v>11</v>
      </c>
      <c r="C359" s="4" t="s">
        <v>623</v>
      </c>
      <c r="D359" s="25" t="s">
        <v>624</v>
      </c>
      <c r="E359" s="3">
        <v>23</v>
      </c>
      <c r="F359" s="6">
        <v>0.56999999999999995</v>
      </c>
      <c r="G359" s="2" t="s">
        <v>548</v>
      </c>
      <c r="H359" s="41" t="s">
        <v>1048</v>
      </c>
    </row>
    <row r="360" spans="1:8" ht="15.75" x14ac:dyDescent="0.25">
      <c r="A360" s="37" t="s">
        <v>534</v>
      </c>
      <c r="B360" s="18">
        <v>10</v>
      </c>
      <c r="C360" s="4" t="s">
        <v>614</v>
      </c>
      <c r="D360" s="25" t="s">
        <v>615</v>
      </c>
      <c r="E360" s="3">
        <v>22</v>
      </c>
      <c r="F360" s="6">
        <v>0.55000000000000004</v>
      </c>
      <c r="G360" s="2" t="s">
        <v>548</v>
      </c>
      <c r="H360" s="41" t="s">
        <v>1048</v>
      </c>
    </row>
    <row r="361" spans="1:8" ht="15.75" x14ac:dyDescent="0.25">
      <c r="A361" s="37" t="s">
        <v>534</v>
      </c>
      <c r="B361" s="18">
        <v>7</v>
      </c>
      <c r="C361" s="4" t="s">
        <v>579</v>
      </c>
      <c r="D361" s="25" t="s">
        <v>580</v>
      </c>
      <c r="E361" s="3">
        <v>38</v>
      </c>
      <c r="F361" s="6">
        <v>0.54</v>
      </c>
      <c r="G361" s="3" t="s">
        <v>537</v>
      </c>
      <c r="H361" s="41" t="s">
        <v>1048</v>
      </c>
    </row>
    <row r="362" spans="1:8" ht="15.75" x14ac:dyDescent="0.25">
      <c r="A362" s="37" t="s">
        <v>534</v>
      </c>
      <c r="B362" s="18">
        <v>9</v>
      </c>
      <c r="C362" s="4" t="s">
        <v>609</v>
      </c>
      <c r="D362" s="25" t="s">
        <v>604</v>
      </c>
      <c r="E362" s="3">
        <v>46</v>
      </c>
      <c r="F362" s="6">
        <v>0.54</v>
      </c>
      <c r="G362" s="2" t="s">
        <v>548</v>
      </c>
      <c r="H362" s="41" t="s">
        <v>1048</v>
      </c>
    </row>
    <row r="363" spans="1:8" ht="15.75" x14ac:dyDescent="0.25">
      <c r="A363" s="37" t="s">
        <v>534</v>
      </c>
      <c r="B363" s="18">
        <v>5</v>
      </c>
      <c r="C363" s="4" t="s">
        <v>567</v>
      </c>
      <c r="D363" s="25" t="s">
        <v>568</v>
      </c>
      <c r="E363" s="3">
        <v>24</v>
      </c>
      <c r="F363" s="6">
        <v>0.53</v>
      </c>
      <c r="G363" s="3" t="s">
        <v>548</v>
      </c>
      <c r="H363" s="41" t="s">
        <v>1048</v>
      </c>
    </row>
    <row r="364" spans="1:8" ht="15.75" x14ac:dyDescent="0.25">
      <c r="A364" s="37" t="s">
        <v>534</v>
      </c>
      <c r="B364" s="18">
        <v>9</v>
      </c>
      <c r="C364" s="4" t="s">
        <v>603</v>
      </c>
      <c r="D364" s="25" t="s">
        <v>604</v>
      </c>
      <c r="E364" s="3">
        <v>45</v>
      </c>
      <c r="F364" s="6">
        <v>0.53</v>
      </c>
      <c r="G364" s="2" t="s">
        <v>548</v>
      </c>
      <c r="H364" s="41" t="s">
        <v>1048</v>
      </c>
    </row>
    <row r="365" spans="1:8" ht="15.75" x14ac:dyDescent="0.25">
      <c r="A365" s="37" t="s">
        <v>534</v>
      </c>
      <c r="B365" s="18">
        <v>10</v>
      </c>
      <c r="C365" s="4" t="s">
        <v>620</v>
      </c>
      <c r="D365" s="25" t="s">
        <v>613</v>
      </c>
      <c r="E365" s="3">
        <v>21</v>
      </c>
      <c r="F365" s="6">
        <v>0.51</v>
      </c>
      <c r="G365" s="2" t="s">
        <v>548</v>
      </c>
      <c r="H365" s="41" t="s">
        <v>1048</v>
      </c>
    </row>
    <row r="366" spans="1:8" ht="15.75" x14ac:dyDescent="0.25">
      <c r="A366" s="37" t="s">
        <v>534</v>
      </c>
      <c r="B366" s="18">
        <v>8</v>
      </c>
      <c r="C366" s="4" t="s">
        <v>585</v>
      </c>
      <c r="D366" s="25" t="s">
        <v>586</v>
      </c>
      <c r="E366" s="3">
        <v>39</v>
      </c>
      <c r="F366" s="6">
        <v>0.5</v>
      </c>
      <c r="G366" s="3" t="s">
        <v>548</v>
      </c>
      <c r="H366" s="41" t="s">
        <v>1048</v>
      </c>
    </row>
    <row r="367" spans="1:8" ht="15.75" x14ac:dyDescent="0.25">
      <c r="A367" s="37" t="s">
        <v>534</v>
      </c>
      <c r="B367" s="18">
        <v>10</v>
      </c>
      <c r="C367" s="4" t="s">
        <v>612</v>
      </c>
      <c r="D367" s="25" t="s">
        <v>613</v>
      </c>
      <c r="E367" s="3">
        <v>20</v>
      </c>
      <c r="F367" s="6">
        <v>0.5</v>
      </c>
      <c r="G367" s="2" t="s">
        <v>548</v>
      </c>
      <c r="H367" s="41" t="s">
        <v>1048</v>
      </c>
    </row>
    <row r="368" spans="1:8" ht="31.5" x14ac:dyDescent="0.25">
      <c r="A368" s="37" t="s">
        <v>534</v>
      </c>
      <c r="B368" s="18">
        <v>10</v>
      </c>
      <c r="C368" s="4" t="s">
        <v>616</v>
      </c>
      <c r="D368" s="25" t="s">
        <v>617</v>
      </c>
      <c r="E368" s="3">
        <v>20</v>
      </c>
      <c r="F368" s="6">
        <v>0.5</v>
      </c>
      <c r="G368" s="2" t="s">
        <v>548</v>
      </c>
      <c r="H368" s="41" t="s">
        <v>1048</v>
      </c>
    </row>
    <row r="369" spans="1:8" ht="15.75" x14ac:dyDescent="0.25">
      <c r="A369" s="37" t="s">
        <v>534</v>
      </c>
      <c r="B369" s="18">
        <v>10</v>
      </c>
      <c r="C369" s="4" t="s">
        <v>618</v>
      </c>
      <c r="D369" s="25" t="s">
        <v>619</v>
      </c>
      <c r="E369" s="3">
        <v>20</v>
      </c>
      <c r="F369" s="6">
        <v>0.5</v>
      </c>
      <c r="G369" s="2" t="s">
        <v>548</v>
      </c>
      <c r="H369" s="41" t="s">
        <v>1048</v>
      </c>
    </row>
    <row r="370" spans="1:8" ht="15.75" x14ac:dyDescent="0.25">
      <c r="A370" s="37" t="s">
        <v>534</v>
      </c>
      <c r="B370" s="18">
        <v>5</v>
      </c>
      <c r="C370" s="4" t="s">
        <v>575</v>
      </c>
      <c r="D370" s="25" t="s">
        <v>576</v>
      </c>
      <c r="E370" s="3">
        <v>22</v>
      </c>
      <c r="F370" s="6">
        <v>0.49</v>
      </c>
      <c r="G370" s="2" t="s">
        <v>548</v>
      </c>
      <c r="H370" s="41" t="s">
        <v>1050</v>
      </c>
    </row>
    <row r="371" spans="1:8" ht="15.75" x14ac:dyDescent="0.25">
      <c r="A371" s="37" t="s">
        <v>534</v>
      </c>
      <c r="B371" s="18">
        <v>9</v>
      </c>
      <c r="C371" s="4" t="s">
        <v>599</v>
      </c>
      <c r="D371" s="25" t="s">
        <v>600</v>
      </c>
      <c r="E371" s="3">
        <v>41</v>
      </c>
      <c r="F371" s="6">
        <v>0.49</v>
      </c>
      <c r="G371" s="2" t="s">
        <v>548</v>
      </c>
      <c r="H371" s="41" t="s">
        <v>1050</v>
      </c>
    </row>
    <row r="372" spans="1:8" ht="15.75" x14ac:dyDescent="0.25">
      <c r="A372" s="37" t="s">
        <v>534</v>
      </c>
      <c r="B372" s="18">
        <v>9</v>
      </c>
      <c r="C372" s="4" t="s">
        <v>601</v>
      </c>
      <c r="D372" s="25" t="s">
        <v>602</v>
      </c>
      <c r="E372" s="3">
        <v>38</v>
      </c>
      <c r="F372" s="6">
        <v>0.45</v>
      </c>
      <c r="G372" s="2" t="s">
        <v>548</v>
      </c>
      <c r="H372" s="41" t="s">
        <v>1050</v>
      </c>
    </row>
    <row r="373" spans="1:8" ht="15.75" x14ac:dyDescent="0.25">
      <c r="A373" s="37" t="s">
        <v>534</v>
      </c>
      <c r="B373" s="18">
        <v>8</v>
      </c>
      <c r="C373" s="4" t="s">
        <v>589</v>
      </c>
      <c r="D373" s="25" t="s">
        <v>590</v>
      </c>
      <c r="E373" s="3">
        <v>34</v>
      </c>
      <c r="F373" s="6">
        <v>0.44</v>
      </c>
      <c r="G373" s="3" t="s">
        <v>548</v>
      </c>
      <c r="H373" s="41" t="s">
        <v>1050</v>
      </c>
    </row>
    <row r="374" spans="1:8" ht="15.75" x14ac:dyDescent="0.25">
      <c r="A374" s="37" t="s">
        <v>534</v>
      </c>
      <c r="B374" s="12">
        <v>6</v>
      </c>
      <c r="C374" s="9" t="s">
        <v>553</v>
      </c>
      <c r="D374" s="14" t="s">
        <v>554</v>
      </c>
      <c r="E374" s="2">
        <v>22</v>
      </c>
      <c r="F374" s="10">
        <v>0.43</v>
      </c>
      <c r="G374" s="2" t="s">
        <v>548</v>
      </c>
      <c r="H374" s="41" t="s">
        <v>1050</v>
      </c>
    </row>
    <row r="375" spans="1:8" ht="15.75" x14ac:dyDescent="0.25">
      <c r="A375" s="37" t="s">
        <v>534</v>
      </c>
      <c r="B375" s="18">
        <v>8</v>
      </c>
      <c r="C375" s="4" t="s">
        <v>597</v>
      </c>
      <c r="D375" s="25" t="s">
        <v>598</v>
      </c>
      <c r="E375" s="3">
        <v>33</v>
      </c>
      <c r="F375" s="6">
        <v>0.43</v>
      </c>
      <c r="G375" s="3" t="s">
        <v>548</v>
      </c>
      <c r="H375" s="41" t="s">
        <v>1050</v>
      </c>
    </row>
    <row r="376" spans="1:8" ht="15.75" x14ac:dyDescent="0.25">
      <c r="A376" s="37" t="s">
        <v>534</v>
      </c>
      <c r="B376" s="12">
        <v>5</v>
      </c>
      <c r="C376" s="9" t="s">
        <v>559</v>
      </c>
      <c r="D376" s="14" t="s">
        <v>560</v>
      </c>
      <c r="E376" s="2">
        <v>19</v>
      </c>
      <c r="F376" s="10">
        <v>0.42</v>
      </c>
      <c r="G376" s="2" t="s">
        <v>548</v>
      </c>
      <c r="H376" s="41" t="s">
        <v>1050</v>
      </c>
    </row>
    <row r="377" spans="1:8" ht="15.75" x14ac:dyDescent="0.25">
      <c r="A377" s="37" t="s">
        <v>534</v>
      </c>
      <c r="B377" s="12">
        <v>6</v>
      </c>
      <c r="C377" s="9" t="s">
        <v>549</v>
      </c>
      <c r="D377" s="14" t="s">
        <v>550</v>
      </c>
      <c r="E377" s="2">
        <v>21</v>
      </c>
      <c r="F377" s="10">
        <v>0.41</v>
      </c>
      <c r="G377" s="2" t="s">
        <v>548</v>
      </c>
      <c r="H377" s="41" t="s">
        <v>1050</v>
      </c>
    </row>
    <row r="378" spans="1:8" ht="15.75" x14ac:dyDescent="0.25">
      <c r="A378" s="37" t="s">
        <v>534</v>
      </c>
      <c r="B378" s="18">
        <v>8</v>
      </c>
      <c r="C378" s="4" t="s">
        <v>591</v>
      </c>
      <c r="D378" s="25" t="s">
        <v>592</v>
      </c>
      <c r="E378" s="3">
        <v>32</v>
      </c>
      <c r="F378" s="6">
        <v>0.41</v>
      </c>
      <c r="G378" s="3" t="s">
        <v>548</v>
      </c>
      <c r="H378" s="41" t="s">
        <v>1050</v>
      </c>
    </row>
    <row r="379" spans="1:8" ht="15.75" x14ac:dyDescent="0.25">
      <c r="A379" s="37" t="s">
        <v>534</v>
      </c>
      <c r="B379" s="18">
        <v>5</v>
      </c>
      <c r="C379" s="11" t="s">
        <v>563</v>
      </c>
      <c r="D379" s="25" t="s">
        <v>564</v>
      </c>
      <c r="E379" s="3">
        <v>17</v>
      </c>
      <c r="F379" s="10">
        <v>0.37</v>
      </c>
      <c r="G379" s="2" t="s">
        <v>548</v>
      </c>
      <c r="H379" s="41" t="s">
        <v>1050</v>
      </c>
    </row>
    <row r="380" spans="1:8" ht="15.75" x14ac:dyDescent="0.25">
      <c r="A380" s="37" t="s">
        <v>534</v>
      </c>
      <c r="B380" s="18">
        <v>5</v>
      </c>
      <c r="C380" s="4" t="s">
        <v>569</v>
      </c>
      <c r="D380" s="25" t="s">
        <v>570</v>
      </c>
      <c r="E380" s="3">
        <v>17</v>
      </c>
      <c r="F380" s="6">
        <v>0.37</v>
      </c>
      <c r="G380" s="2" t="s">
        <v>548</v>
      </c>
      <c r="H380" s="41" t="s">
        <v>1050</v>
      </c>
    </row>
    <row r="381" spans="1:8" ht="15.75" x14ac:dyDescent="0.25">
      <c r="A381" s="37" t="s">
        <v>534</v>
      </c>
      <c r="B381" s="18">
        <v>8</v>
      </c>
      <c r="C381" s="4" t="s">
        <v>595</v>
      </c>
      <c r="D381" s="25" t="s">
        <v>596</v>
      </c>
      <c r="E381" s="3">
        <v>29</v>
      </c>
      <c r="F381" s="6">
        <v>0.37</v>
      </c>
      <c r="G381" s="3" t="s">
        <v>548</v>
      </c>
      <c r="H381" s="41" t="s">
        <v>1050</v>
      </c>
    </row>
    <row r="382" spans="1:8" ht="15.75" x14ac:dyDescent="0.25">
      <c r="A382" s="37" t="s">
        <v>534</v>
      </c>
      <c r="B382" s="18">
        <v>9</v>
      </c>
      <c r="C382" s="4" t="s">
        <v>607</v>
      </c>
      <c r="D382" s="25" t="s">
        <v>608</v>
      </c>
      <c r="E382" s="3">
        <v>29</v>
      </c>
      <c r="F382" s="6">
        <v>0.34</v>
      </c>
      <c r="G382" s="2" t="s">
        <v>548</v>
      </c>
      <c r="H382" s="41" t="s">
        <v>1050</v>
      </c>
    </row>
    <row r="383" spans="1:8" ht="15.75" x14ac:dyDescent="0.25">
      <c r="A383" s="37" t="s">
        <v>534</v>
      </c>
      <c r="B383" s="18">
        <v>8</v>
      </c>
      <c r="C383" s="4" t="s">
        <v>593</v>
      </c>
      <c r="D383" s="25" t="s">
        <v>594</v>
      </c>
      <c r="E383" s="3">
        <v>25</v>
      </c>
      <c r="F383" s="6">
        <v>0.32</v>
      </c>
      <c r="G383" s="3" t="s">
        <v>548</v>
      </c>
      <c r="H383" s="41" t="s">
        <v>1050</v>
      </c>
    </row>
    <row r="384" spans="1:8" ht="15.75" x14ac:dyDescent="0.25">
      <c r="A384" s="37" t="s">
        <v>534</v>
      </c>
      <c r="B384" s="12">
        <v>6</v>
      </c>
      <c r="C384" s="9" t="s">
        <v>540</v>
      </c>
      <c r="D384" s="14" t="s">
        <v>541</v>
      </c>
      <c r="E384" s="2">
        <v>16</v>
      </c>
      <c r="F384" s="10">
        <v>0.31</v>
      </c>
      <c r="G384" s="2" t="s">
        <v>537</v>
      </c>
      <c r="H384" s="41" t="s">
        <v>1050</v>
      </c>
    </row>
    <row r="385" spans="1:8" ht="15.75" x14ac:dyDescent="0.25">
      <c r="A385" s="37" t="s">
        <v>534</v>
      </c>
      <c r="B385" s="18">
        <v>9</v>
      </c>
      <c r="C385" s="4" t="s">
        <v>610</v>
      </c>
      <c r="D385" s="25" t="s">
        <v>611</v>
      </c>
      <c r="E385" s="3">
        <v>25</v>
      </c>
      <c r="F385" s="6">
        <v>0.3</v>
      </c>
      <c r="G385" s="2" t="s">
        <v>548</v>
      </c>
      <c r="H385" s="41" t="s">
        <v>1050</v>
      </c>
    </row>
    <row r="386" spans="1:8" ht="15.75" x14ac:dyDescent="0.25">
      <c r="A386" s="37" t="s">
        <v>534</v>
      </c>
      <c r="B386" s="12">
        <v>6</v>
      </c>
      <c r="C386" s="9" t="s">
        <v>546</v>
      </c>
      <c r="D386" s="14" t="s">
        <v>547</v>
      </c>
      <c r="E386" s="2">
        <v>14</v>
      </c>
      <c r="F386" s="10">
        <v>0.27</v>
      </c>
      <c r="G386" s="2" t="s">
        <v>548</v>
      </c>
      <c r="H386" s="41" t="s">
        <v>1050</v>
      </c>
    </row>
    <row r="387" spans="1:8" ht="15.75" x14ac:dyDescent="0.25">
      <c r="A387" s="37" t="s">
        <v>534</v>
      </c>
      <c r="B387" s="18">
        <v>9</v>
      </c>
      <c r="C387" s="4" t="s">
        <v>605</v>
      </c>
      <c r="D387" s="25" t="s">
        <v>606</v>
      </c>
      <c r="E387" s="3">
        <v>15</v>
      </c>
      <c r="F387" s="6">
        <v>0.18</v>
      </c>
      <c r="G387" s="2" t="s">
        <v>548</v>
      </c>
      <c r="H387" s="41" t="s">
        <v>1050</v>
      </c>
    </row>
    <row r="388" spans="1:8" ht="15.75" x14ac:dyDescent="0.25">
      <c r="A388" s="37" t="s">
        <v>627</v>
      </c>
      <c r="B388" s="12">
        <v>7</v>
      </c>
      <c r="C388" s="9" t="s">
        <v>631</v>
      </c>
      <c r="D388" s="14" t="s">
        <v>632</v>
      </c>
      <c r="E388" s="2">
        <v>55</v>
      </c>
      <c r="F388" s="10">
        <v>0.78569999999999995</v>
      </c>
      <c r="G388" s="2" t="s">
        <v>630</v>
      </c>
      <c r="H388" s="41" t="s">
        <v>1049</v>
      </c>
    </row>
    <row r="389" spans="1:8" ht="15.75" x14ac:dyDescent="0.25">
      <c r="A389" s="37" t="s">
        <v>627</v>
      </c>
      <c r="B389" s="12">
        <v>6</v>
      </c>
      <c r="C389" s="9" t="s">
        <v>628</v>
      </c>
      <c r="D389" s="14" t="s">
        <v>629</v>
      </c>
      <c r="E389" s="2">
        <v>40</v>
      </c>
      <c r="F389" s="10">
        <v>0.7843</v>
      </c>
      <c r="G389" s="2" t="s">
        <v>630</v>
      </c>
      <c r="H389" s="41" t="s">
        <v>1049</v>
      </c>
    </row>
    <row r="390" spans="1:8" ht="15.75" x14ac:dyDescent="0.25">
      <c r="A390" s="37" t="s">
        <v>627</v>
      </c>
      <c r="B390" s="12">
        <v>10</v>
      </c>
      <c r="C390" s="9" t="s">
        <v>647</v>
      </c>
      <c r="D390" s="14" t="s">
        <v>648</v>
      </c>
      <c r="E390" s="2">
        <v>29</v>
      </c>
      <c r="F390" s="10">
        <v>0.72499999999999998</v>
      </c>
      <c r="G390" s="2" t="s">
        <v>630</v>
      </c>
      <c r="H390" s="41" t="s">
        <v>1049</v>
      </c>
    </row>
    <row r="391" spans="1:8" ht="15.75" x14ac:dyDescent="0.25">
      <c r="A391" s="37" t="s">
        <v>627</v>
      </c>
      <c r="B391" s="12">
        <v>9</v>
      </c>
      <c r="C391" s="9" t="s">
        <v>643</v>
      </c>
      <c r="D391" s="14" t="s">
        <v>644</v>
      </c>
      <c r="E391" s="2">
        <v>39</v>
      </c>
      <c r="F391" s="10">
        <v>0.72199999999999998</v>
      </c>
      <c r="G391" s="2" t="s">
        <v>630</v>
      </c>
      <c r="H391" s="41" t="s">
        <v>1049</v>
      </c>
    </row>
    <row r="392" spans="1:8" ht="15.75" x14ac:dyDescent="0.25">
      <c r="A392" s="37" t="s">
        <v>627</v>
      </c>
      <c r="B392" s="12">
        <v>7</v>
      </c>
      <c r="C392" s="9" t="s">
        <v>633</v>
      </c>
      <c r="D392" s="14" t="s">
        <v>634</v>
      </c>
      <c r="E392" s="2">
        <v>40</v>
      </c>
      <c r="F392" s="10">
        <v>0.57140000000000002</v>
      </c>
      <c r="G392" s="2" t="s">
        <v>630</v>
      </c>
      <c r="H392" s="41" t="s">
        <v>1048</v>
      </c>
    </row>
    <row r="393" spans="1:8" ht="15.75" x14ac:dyDescent="0.25">
      <c r="A393" s="37" t="s">
        <v>627</v>
      </c>
      <c r="B393" s="12">
        <v>9</v>
      </c>
      <c r="C393" s="9" t="s">
        <v>645</v>
      </c>
      <c r="D393" s="14" t="s">
        <v>646</v>
      </c>
      <c r="E393" s="2">
        <v>25</v>
      </c>
      <c r="F393" s="10">
        <v>0.46300000000000002</v>
      </c>
      <c r="G393" s="2" t="s">
        <v>630</v>
      </c>
      <c r="H393" s="41" t="s">
        <v>1050</v>
      </c>
    </row>
    <row r="394" spans="1:8" ht="15.75" x14ac:dyDescent="0.25">
      <c r="A394" s="37" t="s">
        <v>627</v>
      </c>
      <c r="B394" s="12">
        <v>10</v>
      </c>
      <c r="C394" s="9" t="s">
        <v>649</v>
      </c>
      <c r="D394" s="14" t="s">
        <v>650</v>
      </c>
      <c r="E394" s="2">
        <v>16</v>
      </c>
      <c r="F394" s="10">
        <v>0.4</v>
      </c>
      <c r="G394" s="2" t="s">
        <v>630</v>
      </c>
      <c r="H394" s="41" t="s">
        <v>1050</v>
      </c>
    </row>
    <row r="395" spans="1:8" ht="15.75" x14ac:dyDescent="0.25">
      <c r="A395" s="37" t="s">
        <v>627</v>
      </c>
      <c r="B395" s="12">
        <v>8</v>
      </c>
      <c r="C395" s="9" t="s">
        <v>635</v>
      </c>
      <c r="D395" s="14" t="s">
        <v>636</v>
      </c>
      <c r="E395" s="2">
        <v>22</v>
      </c>
      <c r="F395" s="10">
        <v>0.28570000000000001</v>
      </c>
      <c r="G395" s="2" t="s">
        <v>630</v>
      </c>
      <c r="H395" s="41" t="s">
        <v>1050</v>
      </c>
    </row>
    <row r="396" spans="1:8" ht="15.75" x14ac:dyDescent="0.25">
      <c r="A396" s="37" t="s">
        <v>627</v>
      </c>
      <c r="B396" s="12">
        <v>9</v>
      </c>
      <c r="C396" s="9" t="s">
        <v>641</v>
      </c>
      <c r="D396" s="14" t="s">
        <v>642</v>
      </c>
      <c r="E396" s="2">
        <v>10</v>
      </c>
      <c r="F396" s="10">
        <v>0.185</v>
      </c>
      <c r="G396" s="2" t="s">
        <v>630</v>
      </c>
      <c r="H396" s="41" t="s">
        <v>1050</v>
      </c>
    </row>
    <row r="397" spans="1:8" ht="15.75" x14ac:dyDescent="0.25">
      <c r="A397" s="37" t="s">
        <v>627</v>
      </c>
      <c r="B397" s="12">
        <v>8</v>
      </c>
      <c r="C397" s="9" t="s">
        <v>637</v>
      </c>
      <c r="D397" s="14" t="s">
        <v>638</v>
      </c>
      <c r="E397" s="2">
        <v>11</v>
      </c>
      <c r="F397" s="10">
        <v>0.14280000000000001</v>
      </c>
      <c r="G397" s="2" t="s">
        <v>630</v>
      </c>
      <c r="H397" s="41" t="s">
        <v>1050</v>
      </c>
    </row>
    <row r="398" spans="1:8" ht="15.75" x14ac:dyDescent="0.25">
      <c r="A398" s="37" t="s">
        <v>627</v>
      </c>
      <c r="B398" s="12">
        <v>8</v>
      </c>
      <c r="C398" s="9" t="s">
        <v>639</v>
      </c>
      <c r="D398" s="14" t="s">
        <v>640</v>
      </c>
      <c r="E398" s="2">
        <v>9</v>
      </c>
      <c r="F398" s="10">
        <v>0.11700000000000001</v>
      </c>
      <c r="G398" s="2" t="s">
        <v>630</v>
      </c>
      <c r="H398" s="41" t="s">
        <v>1050</v>
      </c>
    </row>
    <row r="399" spans="1:8" ht="15.75" x14ac:dyDescent="0.25">
      <c r="A399" s="37" t="s">
        <v>651</v>
      </c>
      <c r="B399" s="12">
        <v>7</v>
      </c>
      <c r="C399" s="9" t="s">
        <v>652</v>
      </c>
      <c r="D399" s="14" t="s">
        <v>653</v>
      </c>
      <c r="E399" s="2">
        <v>58</v>
      </c>
      <c r="F399" s="10">
        <v>0.83</v>
      </c>
      <c r="G399" s="2" t="s">
        <v>654</v>
      </c>
      <c r="H399" s="41" t="s">
        <v>1049</v>
      </c>
    </row>
    <row r="400" spans="1:8" ht="15.75" x14ac:dyDescent="0.25">
      <c r="A400" s="37" t="s">
        <v>651</v>
      </c>
      <c r="B400" s="12">
        <v>9</v>
      </c>
      <c r="C400" s="9" t="s">
        <v>655</v>
      </c>
      <c r="D400" s="14" t="s">
        <v>656</v>
      </c>
      <c r="E400" s="2">
        <v>41</v>
      </c>
      <c r="F400" s="10">
        <v>0.49</v>
      </c>
      <c r="G400" s="2" t="s">
        <v>654</v>
      </c>
      <c r="H400" s="41" t="s">
        <v>1050</v>
      </c>
    </row>
    <row r="401" spans="1:8" ht="15.75" x14ac:dyDescent="0.25">
      <c r="A401" s="37" t="s">
        <v>651</v>
      </c>
      <c r="B401" s="12">
        <v>10</v>
      </c>
      <c r="C401" s="9" t="s">
        <v>661</v>
      </c>
      <c r="D401" s="14" t="s">
        <v>662</v>
      </c>
      <c r="E401" s="2">
        <v>18</v>
      </c>
      <c r="F401" s="10">
        <v>0.45</v>
      </c>
      <c r="G401" s="2" t="s">
        <v>654</v>
      </c>
      <c r="H401" s="41" t="s">
        <v>1050</v>
      </c>
    </row>
    <row r="402" spans="1:8" ht="15.75" x14ac:dyDescent="0.25">
      <c r="A402" s="37" t="s">
        <v>651</v>
      </c>
      <c r="B402" s="12">
        <v>10</v>
      </c>
      <c r="C402" s="9" t="s">
        <v>663</v>
      </c>
      <c r="D402" s="14" t="s">
        <v>664</v>
      </c>
      <c r="E402" s="2">
        <v>16</v>
      </c>
      <c r="F402" s="10">
        <v>0.4</v>
      </c>
      <c r="G402" s="2" t="s">
        <v>654</v>
      </c>
      <c r="H402" s="41" t="s">
        <v>1050</v>
      </c>
    </row>
    <row r="403" spans="1:8" ht="15.75" x14ac:dyDescent="0.25">
      <c r="A403" s="37" t="s">
        <v>651</v>
      </c>
      <c r="B403" s="12">
        <v>10</v>
      </c>
      <c r="C403" s="9" t="s">
        <v>659</v>
      </c>
      <c r="D403" s="14" t="s">
        <v>660</v>
      </c>
      <c r="E403" s="2">
        <v>13</v>
      </c>
      <c r="F403" s="10">
        <v>0.32500000000000001</v>
      </c>
      <c r="G403" s="2" t="s">
        <v>654</v>
      </c>
      <c r="H403" s="41" t="s">
        <v>1050</v>
      </c>
    </row>
    <row r="404" spans="1:8" ht="15.75" x14ac:dyDescent="0.25">
      <c r="A404" s="37" t="s">
        <v>651</v>
      </c>
      <c r="B404" s="12">
        <v>9</v>
      </c>
      <c r="C404" s="9" t="s">
        <v>657</v>
      </c>
      <c r="D404" s="14" t="s">
        <v>658</v>
      </c>
      <c r="E404" s="2">
        <v>26</v>
      </c>
      <c r="F404" s="10">
        <v>0.31</v>
      </c>
      <c r="G404" s="2" t="s">
        <v>654</v>
      </c>
      <c r="H404" s="41" t="s">
        <v>1050</v>
      </c>
    </row>
    <row r="405" spans="1:8" ht="15.75" x14ac:dyDescent="0.25">
      <c r="A405" s="37" t="s">
        <v>651</v>
      </c>
      <c r="B405" s="12">
        <v>11</v>
      </c>
      <c r="C405" s="9" t="s">
        <v>665</v>
      </c>
      <c r="D405" s="14" t="s">
        <v>666</v>
      </c>
      <c r="E405" s="2">
        <v>7</v>
      </c>
      <c r="F405" s="10">
        <v>0.17499999999999999</v>
      </c>
      <c r="G405" s="2" t="s">
        <v>654</v>
      </c>
      <c r="H405" s="41" t="s">
        <v>1050</v>
      </c>
    </row>
    <row r="406" spans="1:8" ht="15.75" x14ac:dyDescent="0.25">
      <c r="A406" s="37" t="s">
        <v>651</v>
      </c>
      <c r="B406" s="12">
        <v>11</v>
      </c>
      <c r="C406" s="9" t="s">
        <v>667</v>
      </c>
      <c r="D406" s="14" t="s">
        <v>668</v>
      </c>
      <c r="E406" s="2">
        <v>6</v>
      </c>
      <c r="F406" s="10">
        <v>0.15</v>
      </c>
      <c r="G406" s="2" t="s">
        <v>654</v>
      </c>
      <c r="H406" s="41" t="s">
        <v>1050</v>
      </c>
    </row>
    <row r="407" spans="1:8" ht="15.75" x14ac:dyDescent="0.25">
      <c r="A407" s="37" t="s">
        <v>114</v>
      </c>
      <c r="B407" s="18">
        <v>5</v>
      </c>
      <c r="C407" s="11" t="s">
        <v>141</v>
      </c>
      <c r="D407" s="25" t="s">
        <v>142</v>
      </c>
      <c r="E407" s="3">
        <v>31</v>
      </c>
      <c r="F407" s="10">
        <v>0.68</v>
      </c>
      <c r="G407" s="2" t="s">
        <v>1043</v>
      </c>
      <c r="H407" s="41" t="s">
        <v>1048</v>
      </c>
    </row>
    <row r="408" spans="1:8" ht="15.75" x14ac:dyDescent="0.25">
      <c r="A408" s="37" t="s">
        <v>114</v>
      </c>
      <c r="B408" s="12">
        <v>5</v>
      </c>
      <c r="C408" s="9" t="s">
        <v>135</v>
      </c>
      <c r="D408" s="14" t="s">
        <v>136</v>
      </c>
      <c r="E408" s="2">
        <v>28</v>
      </c>
      <c r="F408" s="10">
        <v>0.64</v>
      </c>
      <c r="G408" s="2" t="s">
        <v>1043</v>
      </c>
      <c r="H408" s="41" t="s">
        <v>1048</v>
      </c>
    </row>
    <row r="409" spans="1:8" ht="15.75" x14ac:dyDescent="0.25">
      <c r="A409" s="37" t="s">
        <v>114</v>
      </c>
      <c r="B409" s="32">
        <v>5</v>
      </c>
      <c r="C409" s="4" t="s">
        <v>139</v>
      </c>
      <c r="D409" s="25" t="s">
        <v>140</v>
      </c>
      <c r="E409" s="3">
        <v>25</v>
      </c>
      <c r="F409" s="10">
        <v>0.6</v>
      </c>
      <c r="G409" s="2" t="s">
        <v>1043</v>
      </c>
      <c r="H409" s="41" t="s">
        <v>1048</v>
      </c>
    </row>
    <row r="410" spans="1:8" ht="15.75" x14ac:dyDescent="0.25">
      <c r="A410" s="37" t="s">
        <v>114</v>
      </c>
      <c r="B410" s="12">
        <v>5</v>
      </c>
      <c r="C410" s="9" t="s">
        <v>137</v>
      </c>
      <c r="D410" s="14" t="s">
        <v>138</v>
      </c>
      <c r="E410" s="2">
        <v>24</v>
      </c>
      <c r="F410" s="10">
        <v>0.56000000000000005</v>
      </c>
      <c r="G410" s="2" t="s">
        <v>1043</v>
      </c>
      <c r="H410" s="41" t="s">
        <v>1048</v>
      </c>
    </row>
    <row r="411" spans="1:8" ht="15.75" x14ac:dyDescent="0.25">
      <c r="A411" s="37" t="s">
        <v>114</v>
      </c>
      <c r="B411" s="12">
        <v>9</v>
      </c>
      <c r="C411" s="9" t="s">
        <v>129</v>
      </c>
      <c r="D411" s="14" t="s">
        <v>130</v>
      </c>
      <c r="E411" s="2">
        <v>20</v>
      </c>
      <c r="F411" s="10">
        <v>0.5</v>
      </c>
      <c r="G411" s="2" t="s">
        <v>1043</v>
      </c>
      <c r="H411" s="41" t="s">
        <v>1048</v>
      </c>
    </row>
    <row r="412" spans="1:8" ht="15.75" x14ac:dyDescent="0.25">
      <c r="A412" s="37" t="s">
        <v>114</v>
      </c>
      <c r="B412" s="12">
        <v>7</v>
      </c>
      <c r="C412" s="9" t="s">
        <v>133</v>
      </c>
      <c r="D412" s="14" t="s">
        <v>134</v>
      </c>
      <c r="E412" s="2">
        <v>15</v>
      </c>
      <c r="F412" s="10">
        <v>0.48</v>
      </c>
      <c r="G412" s="2" t="s">
        <v>1043</v>
      </c>
      <c r="H412" s="41" t="s">
        <v>1050</v>
      </c>
    </row>
    <row r="413" spans="1:8" ht="15.75" x14ac:dyDescent="0.25">
      <c r="A413" s="37" t="s">
        <v>114</v>
      </c>
      <c r="B413" s="12">
        <v>7</v>
      </c>
      <c r="C413" s="9" t="s">
        <v>131</v>
      </c>
      <c r="D413" s="14" t="s">
        <v>132</v>
      </c>
      <c r="E413" s="2">
        <v>13</v>
      </c>
      <c r="F413" s="10">
        <v>0.46</v>
      </c>
      <c r="G413" s="2" t="s">
        <v>1043</v>
      </c>
      <c r="H413" s="41" t="s">
        <v>1050</v>
      </c>
    </row>
    <row r="414" spans="1:8" ht="15.75" x14ac:dyDescent="0.25">
      <c r="A414" s="37" t="s">
        <v>114</v>
      </c>
      <c r="B414" s="12">
        <v>11</v>
      </c>
      <c r="C414" s="9" t="s">
        <v>119</v>
      </c>
      <c r="D414" s="14" t="s">
        <v>120</v>
      </c>
      <c r="E414" s="2">
        <v>14</v>
      </c>
      <c r="F414" s="10">
        <v>0.45</v>
      </c>
      <c r="G414" s="2" t="s">
        <v>1043</v>
      </c>
      <c r="H414" s="41" t="s">
        <v>1050</v>
      </c>
    </row>
    <row r="415" spans="1:8" ht="15.75" x14ac:dyDescent="0.25">
      <c r="A415" s="37" t="s">
        <v>114</v>
      </c>
      <c r="B415" s="12">
        <v>11</v>
      </c>
      <c r="C415" s="9" t="s">
        <v>117</v>
      </c>
      <c r="D415" s="14" t="s">
        <v>118</v>
      </c>
      <c r="E415" s="2">
        <v>13</v>
      </c>
      <c r="F415" s="10">
        <v>0.41</v>
      </c>
      <c r="G415" s="2" t="s">
        <v>1043</v>
      </c>
      <c r="H415" s="41" t="s">
        <v>1050</v>
      </c>
    </row>
    <row r="416" spans="1:8" ht="15.75" x14ac:dyDescent="0.25">
      <c r="A416" s="37" t="s">
        <v>114</v>
      </c>
      <c r="B416" s="12">
        <v>9</v>
      </c>
      <c r="C416" s="9" t="s">
        <v>121</v>
      </c>
      <c r="D416" s="14" t="s">
        <v>122</v>
      </c>
      <c r="E416" s="2">
        <v>12</v>
      </c>
      <c r="F416" s="10">
        <v>0.36</v>
      </c>
      <c r="G416" s="2" t="s">
        <v>1043</v>
      </c>
      <c r="H416" s="41" t="s">
        <v>1050</v>
      </c>
    </row>
    <row r="417" spans="1:8" ht="15.75" x14ac:dyDescent="0.25">
      <c r="A417" s="37" t="s">
        <v>114</v>
      </c>
      <c r="B417" s="12">
        <v>11</v>
      </c>
      <c r="C417" s="9" t="s">
        <v>115</v>
      </c>
      <c r="D417" s="14" t="s">
        <v>116</v>
      </c>
      <c r="E417" s="2">
        <v>12</v>
      </c>
      <c r="F417" s="10">
        <v>0.32</v>
      </c>
      <c r="G417" s="2" t="s">
        <v>1043</v>
      </c>
      <c r="H417" s="41" t="s">
        <v>1050</v>
      </c>
    </row>
    <row r="418" spans="1:8" ht="15.75" x14ac:dyDescent="0.25">
      <c r="A418" s="37" t="s">
        <v>114</v>
      </c>
      <c r="B418" s="12">
        <v>9</v>
      </c>
      <c r="C418" s="9" t="s">
        <v>123</v>
      </c>
      <c r="D418" s="14" t="s">
        <v>124</v>
      </c>
      <c r="E418" s="2">
        <v>10</v>
      </c>
      <c r="F418" s="10">
        <v>0.32</v>
      </c>
      <c r="G418" s="2" t="s">
        <v>1043</v>
      </c>
      <c r="H418" s="41" t="s">
        <v>1050</v>
      </c>
    </row>
    <row r="419" spans="1:8" ht="15.75" x14ac:dyDescent="0.25">
      <c r="A419" s="37" t="s">
        <v>114</v>
      </c>
      <c r="B419" s="12">
        <v>9</v>
      </c>
      <c r="C419" s="9" t="s">
        <v>125</v>
      </c>
      <c r="D419" s="14" t="s">
        <v>126</v>
      </c>
      <c r="E419" s="2">
        <v>10</v>
      </c>
      <c r="F419" s="10">
        <v>0.32</v>
      </c>
      <c r="G419" s="2" t="s">
        <v>1043</v>
      </c>
      <c r="H419" s="41" t="s">
        <v>1050</v>
      </c>
    </row>
    <row r="420" spans="1:8" ht="15.75" x14ac:dyDescent="0.25">
      <c r="A420" s="37" t="s">
        <v>114</v>
      </c>
      <c r="B420" s="12">
        <v>9</v>
      </c>
      <c r="C420" s="9" t="s">
        <v>127</v>
      </c>
      <c r="D420" s="14" t="s">
        <v>128</v>
      </c>
      <c r="E420" s="2">
        <v>11</v>
      </c>
      <c r="F420" s="10">
        <v>0.32</v>
      </c>
      <c r="G420" s="2" t="s">
        <v>1043</v>
      </c>
      <c r="H420" s="41" t="s">
        <v>1050</v>
      </c>
    </row>
    <row r="421" spans="1:8" ht="15.75" x14ac:dyDescent="0.25">
      <c r="A421" s="19" t="s">
        <v>389</v>
      </c>
      <c r="B421" s="18">
        <v>9</v>
      </c>
      <c r="C421" s="4" t="s">
        <v>414</v>
      </c>
      <c r="D421" s="25" t="s">
        <v>410</v>
      </c>
      <c r="E421" s="3">
        <v>36</v>
      </c>
      <c r="F421" s="6">
        <v>0.9</v>
      </c>
      <c r="G421" s="2" t="s">
        <v>392</v>
      </c>
      <c r="H421" s="41" t="s">
        <v>1049</v>
      </c>
    </row>
    <row r="422" spans="1:8" ht="15.75" x14ac:dyDescent="0.25">
      <c r="A422" s="19" t="s">
        <v>389</v>
      </c>
      <c r="B422" s="18">
        <v>9</v>
      </c>
      <c r="C422" s="4" t="s">
        <v>415</v>
      </c>
      <c r="D422" s="25" t="s">
        <v>410</v>
      </c>
      <c r="E422" s="3">
        <v>33</v>
      </c>
      <c r="F422" s="6">
        <v>0.83</v>
      </c>
      <c r="G422" s="2" t="s">
        <v>392</v>
      </c>
      <c r="H422" s="41" t="s">
        <v>1049</v>
      </c>
    </row>
    <row r="423" spans="1:8" ht="15.75" x14ac:dyDescent="0.25">
      <c r="A423" s="37" t="s">
        <v>389</v>
      </c>
      <c r="B423" s="12">
        <v>6</v>
      </c>
      <c r="C423" s="9" t="s">
        <v>396</v>
      </c>
      <c r="D423" s="14" t="s">
        <v>397</v>
      </c>
      <c r="E423" s="2">
        <v>41</v>
      </c>
      <c r="F423" s="10">
        <v>0.8</v>
      </c>
      <c r="G423" s="2" t="s">
        <v>392</v>
      </c>
      <c r="H423" s="41" t="s">
        <v>1049</v>
      </c>
    </row>
    <row r="424" spans="1:8" ht="15.75" x14ac:dyDescent="0.25">
      <c r="A424" s="37" t="s">
        <v>389</v>
      </c>
      <c r="B424" s="12">
        <v>6</v>
      </c>
      <c r="C424" s="9" t="s">
        <v>401</v>
      </c>
      <c r="D424" s="14" t="s">
        <v>397</v>
      </c>
      <c r="E424" s="2">
        <v>41</v>
      </c>
      <c r="F424" s="10">
        <v>0.8</v>
      </c>
      <c r="G424" s="2" t="s">
        <v>392</v>
      </c>
      <c r="H424" s="41" t="s">
        <v>1049</v>
      </c>
    </row>
    <row r="425" spans="1:8" ht="15.75" x14ac:dyDescent="0.25">
      <c r="A425" s="19" t="s">
        <v>389</v>
      </c>
      <c r="B425" s="18">
        <v>9</v>
      </c>
      <c r="C425" s="4" t="s">
        <v>412</v>
      </c>
      <c r="D425" s="25" t="s">
        <v>410</v>
      </c>
      <c r="E425" s="3">
        <v>32</v>
      </c>
      <c r="F425" s="6">
        <v>0.8</v>
      </c>
      <c r="G425" s="2" t="s">
        <v>392</v>
      </c>
      <c r="H425" s="41" t="s">
        <v>1049</v>
      </c>
    </row>
    <row r="426" spans="1:8" ht="15.75" x14ac:dyDescent="0.25">
      <c r="A426" s="37" t="s">
        <v>389</v>
      </c>
      <c r="B426" s="12">
        <v>6</v>
      </c>
      <c r="C426" s="9" t="s">
        <v>399</v>
      </c>
      <c r="D426" s="14" t="s">
        <v>397</v>
      </c>
      <c r="E426" s="2">
        <v>40</v>
      </c>
      <c r="F426" s="10">
        <v>0.78</v>
      </c>
      <c r="G426" s="2" t="s">
        <v>392</v>
      </c>
      <c r="H426" s="41" t="s">
        <v>1049</v>
      </c>
    </row>
    <row r="427" spans="1:8" ht="15.75" x14ac:dyDescent="0.25">
      <c r="A427" s="37" t="s">
        <v>389</v>
      </c>
      <c r="B427" s="12">
        <v>8</v>
      </c>
      <c r="C427" s="9" t="s">
        <v>405</v>
      </c>
      <c r="D427" s="14" t="s">
        <v>406</v>
      </c>
      <c r="E427" s="2">
        <v>59</v>
      </c>
      <c r="F427" s="10">
        <v>0.77</v>
      </c>
      <c r="G427" s="2" t="s">
        <v>392</v>
      </c>
      <c r="H427" s="41" t="s">
        <v>1049</v>
      </c>
    </row>
    <row r="428" spans="1:8" ht="15.75" x14ac:dyDescent="0.25">
      <c r="A428" s="37" t="s">
        <v>389</v>
      </c>
      <c r="B428" s="12">
        <v>5</v>
      </c>
      <c r="C428" s="9" t="s">
        <v>395</v>
      </c>
      <c r="D428" s="14" t="s">
        <v>391</v>
      </c>
      <c r="E428" s="2">
        <v>34</v>
      </c>
      <c r="F428" s="10">
        <v>0.76</v>
      </c>
      <c r="G428" s="2" t="s">
        <v>392</v>
      </c>
      <c r="H428" s="41" t="s">
        <v>1049</v>
      </c>
    </row>
    <row r="429" spans="1:8" ht="15.75" x14ac:dyDescent="0.25">
      <c r="A429" s="19" t="s">
        <v>389</v>
      </c>
      <c r="B429" s="18">
        <v>9</v>
      </c>
      <c r="C429" s="4" t="s">
        <v>417</v>
      </c>
      <c r="D429" s="25" t="s">
        <v>410</v>
      </c>
      <c r="E429" s="3">
        <v>28</v>
      </c>
      <c r="F429" s="6">
        <v>0.7</v>
      </c>
      <c r="G429" s="3" t="s">
        <v>392</v>
      </c>
      <c r="H429" s="41" t="s">
        <v>1049</v>
      </c>
    </row>
    <row r="430" spans="1:8" ht="15.75" x14ac:dyDescent="0.25">
      <c r="A430" s="37" t="s">
        <v>389</v>
      </c>
      <c r="B430" s="18">
        <v>9</v>
      </c>
      <c r="C430" s="11" t="s">
        <v>409</v>
      </c>
      <c r="D430" s="25" t="s">
        <v>410</v>
      </c>
      <c r="E430" s="3">
        <v>27</v>
      </c>
      <c r="F430" s="10">
        <v>0.68</v>
      </c>
      <c r="G430" s="2" t="s">
        <v>392</v>
      </c>
      <c r="H430" s="41" t="s">
        <v>1048</v>
      </c>
    </row>
    <row r="431" spans="1:8" ht="15.75" x14ac:dyDescent="0.25">
      <c r="A431" s="37" t="s">
        <v>389</v>
      </c>
      <c r="B431" s="12">
        <v>6</v>
      </c>
      <c r="C431" s="9" t="s">
        <v>398</v>
      </c>
      <c r="D431" s="14" t="s">
        <v>397</v>
      </c>
      <c r="E431" s="2">
        <v>34</v>
      </c>
      <c r="F431" s="10">
        <v>0.67</v>
      </c>
      <c r="G431" s="2" t="s">
        <v>392</v>
      </c>
      <c r="H431" s="41" t="s">
        <v>1048</v>
      </c>
    </row>
    <row r="432" spans="1:8" ht="15.75" x14ac:dyDescent="0.25">
      <c r="A432" s="19" t="s">
        <v>389</v>
      </c>
      <c r="B432" s="18">
        <v>9</v>
      </c>
      <c r="C432" s="4" t="s">
        <v>413</v>
      </c>
      <c r="D432" s="25" t="s">
        <v>410</v>
      </c>
      <c r="E432" s="3">
        <v>26</v>
      </c>
      <c r="F432" s="6">
        <v>0.65</v>
      </c>
      <c r="G432" s="2" t="s">
        <v>392</v>
      </c>
      <c r="H432" s="41" t="s">
        <v>1048</v>
      </c>
    </row>
    <row r="433" spans="1:8" ht="15.75" x14ac:dyDescent="0.25">
      <c r="A433" s="19" t="s">
        <v>389</v>
      </c>
      <c r="B433" s="18">
        <v>9</v>
      </c>
      <c r="C433" s="4" t="s">
        <v>416</v>
      </c>
      <c r="D433" s="25" t="s">
        <v>410</v>
      </c>
      <c r="E433" s="3">
        <v>26</v>
      </c>
      <c r="F433" s="6">
        <v>0.65</v>
      </c>
      <c r="G433" s="3" t="s">
        <v>392</v>
      </c>
      <c r="H433" s="41" t="s">
        <v>1048</v>
      </c>
    </row>
    <row r="434" spans="1:8" ht="15.75" x14ac:dyDescent="0.25">
      <c r="A434" s="19" t="s">
        <v>389</v>
      </c>
      <c r="B434" s="18">
        <v>9</v>
      </c>
      <c r="C434" s="4" t="s">
        <v>420</v>
      </c>
      <c r="D434" s="25" t="s">
        <v>410</v>
      </c>
      <c r="E434" s="3">
        <v>26</v>
      </c>
      <c r="F434" s="6">
        <v>0.65</v>
      </c>
      <c r="G434" s="3" t="s">
        <v>392</v>
      </c>
      <c r="H434" s="41" t="s">
        <v>1048</v>
      </c>
    </row>
    <row r="435" spans="1:8" ht="15.75" x14ac:dyDescent="0.25">
      <c r="A435" s="19" t="s">
        <v>389</v>
      </c>
      <c r="B435" s="18">
        <v>9</v>
      </c>
      <c r="C435" s="4" t="s">
        <v>422</v>
      </c>
      <c r="D435" s="25" t="s">
        <v>410</v>
      </c>
      <c r="E435" s="3">
        <v>26</v>
      </c>
      <c r="F435" s="6">
        <v>0.65</v>
      </c>
      <c r="G435" s="3" t="s">
        <v>392</v>
      </c>
      <c r="H435" s="41" t="s">
        <v>1048</v>
      </c>
    </row>
    <row r="436" spans="1:8" ht="15.75" x14ac:dyDescent="0.25">
      <c r="A436" s="37" t="s">
        <v>389</v>
      </c>
      <c r="B436" s="12">
        <v>6</v>
      </c>
      <c r="C436" s="9" t="s">
        <v>400</v>
      </c>
      <c r="D436" s="14" t="s">
        <v>397</v>
      </c>
      <c r="E436" s="2">
        <v>31</v>
      </c>
      <c r="F436" s="10">
        <v>0.61</v>
      </c>
      <c r="G436" s="2" t="s">
        <v>392</v>
      </c>
      <c r="H436" s="41" t="s">
        <v>1048</v>
      </c>
    </row>
    <row r="437" spans="1:8" ht="15.75" x14ac:dyDescent="0.25">
      <c r="A437" s="37" t="s">
        <v>389</v>
      </c>
      <c r="B437" s="12">
        <v>7</v>
      </c>
      <c r="C437" s="9" t="s">
        <v>403</v>
      </c>
      <c r="D437" s="14" t="s">
        <v>404</v>
      </c>
      <c r="E437" s="2">
        <v>42</v>
      </c>
      <c r="F437" s="10">
        <v>0.6</v>
      </c>
      <c r="G437" s="2" t="s">
        <v>392</v>
      </c>
      <c r="H437" s="41" t="s">
        <v>1048</v>
      </c>
    </row>
    <row r="438" spans="1:8" ht="15.75" x14ac:dyDescent="0.25">
      <c r="A438" s="19" t="s">
        <v>389</v>
      </c>
      <c r="B438" s="18">
        <v>11</v>
      </c>
      <c r="C438" s="4" t="s">
        <v>431</v>
      </c>
      <c r="D438" s="25" t="s">
        <v>432</v>
      </c>
      <c r="E438" s="3">
        <v>24</v>
      </c>
      <c r="F438" s="6">
        <v>0.6</v>
      </c>
      <c r="G438" s="2" t="s">
        <v>392</v>
      </c>
      <c r="H438" s="41" t="s">
        <v>1048</v>
      </c>
    </row>
    <row r="439" spans="1:8" ht="15.75" x14ac:dyDescent="0.25">
      <c r="A439" s="19" t="s">
        <v>389</v>
      </c>
      <c r="B439" s="18">
        <v>9</v>
      </c>
      <c r="C439" s="4" t="s">
        <v>421</v>
      </c>
      <c r="D439" s="25" t="s">
        <v>410</v>
      </c>
      <c r="E439" s="3">
        <v>21</v>
      </c>
      <c r="F439" s="6">
        <v>0.53</v>
      </c>
      <c r="G439" s="3" t="s">
        <v>392</v>
      </c>
      <c r="H439" s="41" t="s">
        <v>1048</v>
      </c>
    </row>
    <row r="440" spans="1:8" ht="15.75" x14ac:dyDescent="0.25">
      <c r="A440" s="19" t="s">
        <v>389</v>
      </c>
      <c r="B440" s="18">
        <v>10</v>
      </c>
      <c r="C440" s="4" t="s">
        <v>425</v>
      </c>
      <c r="D440" s="25" t="s">
        <v>424</v>
      </c>
      <c r="E440" s="3">
        <v>21</v>
      </c>
      <c r="F440" s="6">
        <v>0.53</v>
      </c>
      <c r="G440" s="3" t="s">
        <v>392</v>
      </c>
      <c r="H440" s="41" t="s">
        <v>1048</v>
      </c>
    </row>
    <row r="441" spans="1:8" ht="15.75" x14ac:dyDescent="0.25">
      <c r="A441" s="19" t="s">
        <v>389</v>
      </c>
      <c r="B441" s="18">
        <v>10</v>
      </c>
      <c r="C441" s="4" t="s">
        <v>428</v>
      </c>
      <c r="D441" s="25" t="s">
        <v>424</v>
      </c>
      <c r="E441" s="3">
        <v>21</v>
      </c>
      <c r="F441" s="6">
        <v>0.53</v>
      </c>
      <c r="G441" s="2" t="s">
        <v>392</v>
      </c>
      <c r="H441" s="41" t="s">
        <v>1048</v>
      </c>
    </row>
    <row r="442" spans="1:8" ht="15.75" x14ac:dyDescent="0.25">
      <c r="A442" s="19" t="s">
        <v>389</v>
      </c>
      <c r="B442" s="18">
        <v>10</v>
      </c>
      <c r="C442" s="4" t="s">
        <v>429</v>
      </c>
      <c r="D442" s="25" t="s">
        <v>424</v>
      </c>
      <c r="E442" s="3">
        <v>21</v>
      </c>
      <c r="F442" s="6">
        <v>0.53</v>
      </c>
      <c r="G442" s="2" t="s">
        <v>392</v>
      </c>
      <c r="H442" s="41" t="s">
        <v>1048</v>
      </c>
    </row>
    <row r="443" spans="1:8" ht="15.75" x14ac:dyDescent="0.25">
      <c r="A443" s="37" t="s">
        <v>389</v>
      </c>
      <c r="B443" s="12">
        <v>6</v>
      </c>
      <c r="C443" s="9" t="s">
        <v>402</v>
      </c>
      <c r="D443" s="14" t="s">
        <v>397</v>
      </c>
      <c r="E443" s="2">
        <v>26</v>
      </c>
      <c r="F443" s="10">
        <v>0.51</v>
      </c>
      <c r="G443" s="2" t="s">
        <v>392</v>
      </c>
      <c r="H443" s="41" t="s">
        <v>1048</v>
      </c>
    </row>
    <row r="444" spans="1:8" ht="15.75" x14ac:dyDescent="0.25">
      <c r="A444" s="19" t="s">
        <v>389</v>
      </c>
      <c r="B444" s="18">
        <v>10</v>
      </c>
      <c r="C444" s="4" t="s">
        <v>426</v>
      </c>
      <c r="D444" s="25" t="s">
        <v>424</v>
      </c>
      <c r="E444" s="3">
        <v>20</v>
      </c>
      <c r="F444" s="6">
        <v>0.5</v>
      </c>
      <c r="G444" s="3" t="s">
        <v>392</v>
      </c>
      <c r="H444" s="41" t="s">
        <v>1048</v>
      </c>
    </row>
    <row r="445" spans="1:8" ht="15.75" x14ac:dyDescent="0.25">
      <c r="A445" s="19" t="s">
        <v>389</v>
      </c>
      <c r="B445" s="18">
        <v>9</v>
      </c>
      <c r="C445" s="4" t="s">
        <v>411</v>
      </c>
      <c r="D445" s="25" t="s">
        <v>410</v>
      </c>
      <c r="E445" s="3">
        <v>19</v>
      </c>
      <c r="F445" s="6">
        <v>0.48</v>
      </c>
      <c r="G445" s="3" t="s">
        <v>392</v>
      </c>
      <c r="H445" s="41" t="s">
        <v>1050</v>
      </c>
    </row>
    <row r="446" spans="1:8" ht="15.75" x14ac:dyDescent="0.25">
      <c r="A446" s="19" t="s">
        <v>389</v>
      </c>
      <c r="B446" s="18">
        <v>10</v>
      </c>
      <c r="C446" s="4" t="s">
        <v>427</v>
      </c>
      <c r="D446" s="25" t="s">
        <v>424</v>
      </c>
      <c r="E446" s="3">
        <v>18</v>
      </c>
      <c r="F446" s="6">
        <v>0.45</v>
      </c>
      <c r="G446" s="3" t="s">
        <v>392</v>
      </c>
      <c r="H446" s="41" t="s">
        <v>1050</v>
      </c>
    </row>
    <row r="447" spans="1:8" ht="15.75" x14ac:dyDescent="0.25">
      <c r="A447" s="37" t="s">
        <v>389</v>
      </c>
      <c r="B447" s="12">
        <v>5</v>
      </c>
      <c r="C447" s="9" t="s">
        <v>393</v>
      </c>
      <c r="D447" s="14" t="s">
        <v>391</v>
      </c>
      <c r="E447" s="2">
        <v>20</v>
      </c>
      <c r="F447" s="10">
        <v>0.44</v>
      </c>
      <c r="G447" s="2" t="s">
        <v>392</v>
      </c>
      <c r="H447" s="41" t="s">
        <v>1050</v>
      </c>
    </row>
    <row r="448" spans="1:8" ht="15.75" x14ac:dyDescent="0.25">
      <c r="A448" s="37" t="s">
        <v>389</v>
      </c>
      <c r="B448" s="12">
        <v>5</v>
      </c>
      <c r="C448" s="9" t="s">
        <v>394</v>
      </c>
      <c r="D448" s="14" t="s">
        <v>391</v>
      </c>
      <c r="E448" s="2">
        <v>20</v>
      </c>
      <c r="F448" s="10">
        <v>0.44</v>
      </c>
      <c r="G448" s="2" t="s">
        <v>392</v>
      </c>
      <c r="H448" s="41" t="s">
        <v>1050</v>
      </c>
    </row>
    <row r="449" spans="1:8" ht="15.75" x14ac:dyDescent="0.25">
      <c r="A449" s="37" t="s">
        <v>389</v>
      </c>
      <c r="B449" s="12">
        <v>5</v>
      </c>
      <c r="C449" s="9" t="s">
        <v>390</v>
      </c>
      <c r="D449" s="14" t="s">
        <v>391</v>
      </c>
      <c r="E449" s="2">
        <v>18</v>
      </c>
      <c r="F449" s="10">
        <v>0.4</v>
      </c>
      <c r="G449" s="2" t="s">
        <v>392</v>
      </c>
      <c r="H449" s="41" t="s">
        <v>1050</v>
      </c>
    </row>
    <row r="450" spans="1:8" ht="15.75" x14ac:dyDescent="0.25">
      <c r="A450" s="19" t="s">
        <v>389</v>
      </c>
      <c r="B450" s="18">
        <v>9</v>
      </c>
      <c r="C450" s="4" t="s">
        <v>419</v>
      </c>
      <c r="D450" s="25" t="s">
        <v>410</v>
      </c>
      <c r="E450" s="3">
        <v>16</v>
      </c>
      <c r="F450" s="6">
        <v>0.4</v>
      </c>
      <c r="G450" s="3" t="s">
        <v>392</v>
      </c>
      <c r="H450" s="41" t="s">
        <v>1050</v>
      </c>
    </row>
    <row r="451" spans="1:8" ht="15.75" x14ac:dyDescent="0.25">
      <c r="A451" s="19" t="s">
        <v>389</v>
      </c>
      <c r="B451" s="18">
        <v>10</v>
      </c>
      <c r="C451" s="4" t="s">
        <v>430</v>
      </c>
      <c r="D451" s="25" t="s">
        <v>424</v>
      </c>
      <c r="E451" s="3">
        <v>16</v>
      </c>
      <c r="F451" s="6">
        <v>0.4</v>
      </c>
      <c r="G451" s="2" t="s">
        <v>392</v>
      </c>
      <c r="H451" s="41" t="s">
        <v>1050</v>
      </c>
    </row>
    <row r="452" spans="1:8" ht="15.75" x14ac:dyDescent="0.25">
      <c r="A452" s="19" t="s">
        <v>389</v>
      </c>
      <c r="B452" s="18">
        <v>9</v>
      </c>
      <c r="C452" s="4" t="s">
        <v>418</v>
      </c>
      <c r="D452" s="25" t="s">
        <v>410</v>
      </c>
      <c r="E452" s="3">
        <v>15</v>
      </c>
      <c r="F452" s="6">
        <v>0.38</v>
      </c>
      <c r="G452" s="3" t="s">
        <v>392</v>
      </c>
      <c r="H452" s="41" t="s">
        <v>1050</v>
      </c>
    </row>
    <row r="453" spans="1:8" ht="15.75" x14ac:dyDescent="0.25">
      <c r="A453" s="19" t="s">
        <v>389</v>
      </c>
      <c r="B453" s="18">
        <v>10</v>
      </c>
      <c r="C453" s="4" t="s">
        <v>423</v>
      </c>
      <c r="D453" s="25" t="s">
        <v>424</v>
      </c>
      <c r="E453" s="3">
        <v>15</v>
      </c>
      <c r="F453" s="6">
        <v>0.38</v>
      </c>
      <c r="G453" s="3" t="s">
        <v>392</v>
      </c>
      <c r="H453" s="41" t="s">
        <v>1050</v>
      </c>
    </row>
    <row r="454" spans="1:8" ht="15.75" x14ac:dyDescent="0.25">
      <c r="A454" s="37" t="s">
        <v>389</v>
      </c>
      <c r="B454" s="32">
        <v>8</v>
      </c>
      <c r="C454" s="4" t="s">
        <v>407</v>
      </c>
      <c r="D454" s="25" t="s">
        <v>406</v>
      </c>
      <c r="E454" s="3">
        <v>20</v>
      </c>
      <c r="F454" s="10">
        <v>0.26</v>
      </c>
      <c r="G454" s="2" t="s">
        <v>392</v>
      </c>
      <c r="H454" s="41" t="s">
        <v>1050</v>
      </c>
    </row>
    <row r="455" spans="1:8" ht="15.75" x14ac:dyDescent="0.25">
      <c r="A455" s="37" t="s">
        <v>389</v>
      </c>
      <c r="B455" s="18">
        <v>8</v>
      </c>
      <c r="C455" s="11" t="s">
        <v>408</v>
      </c>
      <c r="D455" s="25" t="s">
        <v>406</v>
      </c>
      <c r="E455" s="3">
        <v>16</v>
      </c>
      <c r="F455" s="10">
        <v>0.21</v>
      </c>
      <c r="G455" s="2" t="s">
        <v>392</v>
      </c>
      <c r="H455" s="41" t="s">
        <v>1050</v>
      </c>
    </row>
    <row r="456" spans="1:8" ht="15.75" x14ac:dyDescent="0.25">
      <c r="A456" s="37" t="s">
        <v>491</v>
      </c>
      <c r="B456" s="18">
        <v>6</v>
      </c>
      <c r="C456" s="11" t="s">
        <v>528</v>
      </c>
      <c r="D456" s="25" t="s">
        <v>529</v>
      </c>
      <c r="E456" s="3">
        <v>43</v>
      </c>
      <c r="F456" s="10" t="s">
        <v>530</v>
      </c>
      <c r="G456" s="2" t="s">
        <v>494</v>
      </c>
      <c r="H456" s="41" t="s">
        <v>1048</v>
      </c>
    </row>
    <row r="457" spans="1:8" ht="15.75" x14ac:dyDescent="0.25">
      <c r="A457" s="37" t="s">
        <v>491</v>
      </c>
      <c r="B457" s="18">
        <v>6</v>
      </c>
      <c r="C457" s="11" t="s">
        <v>525</v>
      </c>
      <c r="D457" s="25" t="s">
        <v>526</v>
      </c>
      <c r="E457" s="3">
        <v>39</v>
      </c>
      <c r="F457" s="10" t="s">
        <v>527</v>
      </c>
      <c r="G457" s="2" t="s">
        <v>494</v>
      </c>
      <c r="H457" s="41" t="s">
        <v>1048</v>
      </c>
    </row>
    <row r="458" spans="1:8" ht="15.75" x14ac:dyDescent="0.25">
      <c r="A458" s="37" t="s">
        <v>491</v>
      </c>
      <c r="B458" s="12">
        <v>8</v>
      </c>
      <c r="C458" s="9" t="s">
        <v>516</v>
      </c>
      <c r="D458" s="14" t="s">
        <v>517</v>
      </c>
      <c r="E458" s="2">
        <v>54</v>
      </c>
      <c r="F458" s="10" t="s">
        <v>518</v>
      </c>
      <c r="G458" s="2" t="s">
        <v>494</v>
      </c>
      <c r="H458" s="41" t="s">
        <v>1049</v>
      </c>
    </row>
    <row r="459" spans="1:8" ht="15.75" x14ac:dyDescent="0.25">
      <c r="A459" s="37" t="s">
        <v>491</v>
      </c>
      <c r="B459" s="12">
        <v>8</v>
      </c>
      <c r="C459" s="9" t="s">
        <v>511</v>
      </c>
      <c r="D459" s="14" t="s">
        <v>512</v>
      </c>
      <c r="E459" s="2">
        <v>48</v>
      </c>
      <c r="F459" s="10" t="s">
        <v>513</v>
      </c>
      <c r="G459" s="2" t="s">
        <v>494</v>
      </c>
      <c r="H459" s="41" t="s">
        <v>1048</v>
      </c>
    </row>
    <row r="460" spans="1:8" ht="15.75" x14ac:dyDescent="0.25">
      <c r="A460" s="37" t="s">
        <v>491</v>
      </c>
      <c r="B460" s="12">
        <v>8</v>
      </c>
      <c r="C460" s="9" t="s">
        <v>514</v>
      </c>
      <c r="D460" s="14" t="s">
        <v>515</v>
      </c>
      <c r="E460" s="2">
        <v>48</v>
      </c>
      <c r="F460" s="10" t="s">
        <v>513</v>
      </c>
      <c r="G460" s="2" t="s">
        <v>494</v>
      </c>
      <c r="H460" s="41" t="s">
        <v>1048</v>
      </c>
    </row>
    <row r="461" spans="1:8" ht="15.75" x14ac:dyDescent="0.25">
      <c r="A461" s="37" t="s">
        <v>491</v>
      </c>
      <c r="B461" s="12">
        <v>8</v>
      </c>
      <c r="C461" s="9" t="s">
        <v>508</v>
      </c>
      <c r="D461" s="14" t="s">
        <v>509</v>
      </c>
      <c r="E461" s="2">
        <v>46</v>
      </c>
      <c r="F461" s="10" t="s">
        <v>510</v>
      </c>
      <c r="G461" s="2" t="s">
        <v>494</v>
      </c>
      <c r="H461" s="41" t="s">
        <v>1048</v>
      </c>
    </row>
    <row r="462" spans="1:8" ht="15.75" x14ac:dyDescent="0.25">
      <c r="A462" s="37" t="s">
        <v>491</v>
      </c>
      <c r="B462" s="12">
        <v>7</v>
      </c>
      <c r="C462" s="9" t="s">
        <v>519</v>
      </c>
      <c r="D462" s="14" t="s">
        <v>520</v>
      </c>
      <c r="E462" s="2">
        <v>41</v>
      </c>
      <c r="F462" s="10" t="s">
        <v>521</v>
      </c>
      <c r="G462" s="2" t="s">
        <v>494</v>
      </c>
      <c r="H462" s="41" t="s">
        <v>1048</v>
      </c>
    </row>
    <row r="463" spans="1:8" ht="15.75" x14ac:dyDescent="0.25">
      <c r="A463" s="19" t="s">
        <v>491</v>
      </c>
      <c r="B463" s="18">
        <v>5</v>
      </c>
      <c r="C463" s="4" t="s">
        <v>531</v>
      </c>
      <c r="D463" s="25" t="s">
        <v>532</v>
      </c>
      <c r="E463" s="3">
        <v>22</v>
      </c>
      <c r="F463" s="6" t="s">
        <v>533</v>
      </c>
      <c r="G463" s="3" t="s">
        <v>494</v>
      </c>
      <c r="H463" s="41" t="s">
        <v>1050</v>
      </c>
    </row>
    <row r="464" spans="1:8" ht="15.75" x14ac:dyDescent="0.25">
      <c r="A464" s="37" t="s">
        <v>491</v>
      </c>
      <c r="B464" s="32">
        <v>7</v>
      </c>
      <c r="C464" s="4" t="s">
        <v>522</v>
      </c>
      <c r="D464" s="25" t="s">
        <v>523</v>
      </c>
      <c r="E464" s="3">
        <v>32</v>
      </c>
      <c r="F464" s="10" t="s">
        <v>524</v>
      </c>
      <c r="G464" s="2" t="s">
        <v>494</v>
      </c>
      <c r="H464" s="41" t="s">
        <v>1050</v>
      </c>
    </row>
    <row r="465" spans="1:8" ht="15.75" x14ac:dyDescent="0.25">
      <c r="A465" s="37" t="s">
        <v>491</v>
      </c>
      <c r="B465" s="12">
        <v>8</v>
      </c>
      <c r="C465" s="9" t="s">
        <v>505</v>
      </c>
      <c r="D465" s="14" t="s">
        <v>506</v>
      </c>
      <c r="E465" s="2">
        <v>14</v>
      </c>
      <c r="F465" s="10" t="s">
        <v>507</v>
      </c>
      <c r="G465" s="2" t="s">
        <v>494</v>
      </c>
      <c r="H465" s="41" t="s">
        <v>1050</v>
      </c>
    </row>
    <row r="466" spans="1:8" ht="15.75" x14ac:dyDescent="0.25">
      <c r="A466" s="37" t="s">
        <v>491</v>
      </c>
      <c r="B466" s="12">
        <v>9</v>
      </c>
      <c r="C466" s="9" t="s">
        <v>499</v>
      </c>
      <c r="D466" s="14" t="s">
        <v>500</v>
      </c>
      <c r="E466" s="2">
        <v>14</v>
      </c>
      <c r="F466" s="10" t="s">
        <v>501</v>
      </c>
      <c r="G466" s="2" t="s">
        <v>494</v>
      </c>
      <c r="H466" s="41" t="s">
        <v>1050</v>
      </c>
    </row>
    <row r="467" spans="1:8" ht="15.75" x14ac:dyDescent="0.25">
      <c r="A467" s="37" t="s">
        <v>491</v>
      </c>
      <c r="B467" s="12">
        <v>9</v>
      </c>
      <c r="C467" s="9" t="s">
        <v>502</v>
      </c>
      <c r="D467" s="14" t="s">
        <v>503</v>
      </c>
      <c r="E467" s="2">
        <v>13</v>
      </c>
      <c r="F467" s="10" t="s">
        <v>504</v>
      </c>
      <c r="G467" s="2" t="s">
        <v>494</v>
      </c>
      <c r="H467" s="41" t="s">
        <v>1050</v>
      </c>
    </row>
    <row r="468" spans="1:8" ht="15.75" x14ac:dyDescent="0.25">
      <c r="A468" s="37" t="s">
        <v>491</v>
      </c>
      <c r="B468" s="12">
        <v>9</v>
      </c>
      <c r="C468" s="9" t="s">
        <v>495</v>
      </c>
      <c r="D468" s="14" t="s">
        <v>496</v>
      </c>
      <c r="E468" s="2">
        <v>16</v>
      </c>
      <c r="F468" s="10">
        <v>0.19</v>
      </c>
      <c r="G468" s="2" t="s">
        <v>494</v>
      </c>
      <c r="H468" s="41" t="s">
        <v>1050</v>
      </c>
    </row>
    <row r="469" spans="1:8" ht="15.75" x14ac:dyDescent="0.25">
      <c r="A469" s="37" t="s">
        <v>491</v>
      </c>
      <c r="B469" s="12">
        <v>9</v>
      </c>
      <c r="C469" s="9" t="s">
        <v>492</v>
      </c>
      <c r="D469" s="14" t="s">
        <v>493</v>
      </c>
      <c r="E469" s="2">
        <v>11</v>
      </c>
      <c r="F469" s="10">
        <v>0.13</v>
      </c>
      <c r="G469" s="2" t="s">
        <v>494</v>
      </c>
      <c r="H469" s="41" t="s">
        <v>1050</v>
      </c>
    </row>
    <row r="470" spans="1:8" ht="15.75" x14ac:dyDescent="0.25">
      <c r="A470" s="37" t="s">
        <v>491</v>
      </c>
      <c r="B470" s="12">
        <v>9</v>
      </c>
      <c r="C470" s="9" t="s">
        <v>497</v>
      </c>
      <c r="D470" s="14" t="s">
        <v>498</v>
      </c>
      <c r="E470" s="2">
        <v>11</v>
      </c>
      <c r="F470" s="10">
        <v>0.13</v>
      </c>
      <c r="G470" s="2" t="s">
        <v>494</v>
      </c>
      <c r="H470" s="41" t="s">
        <v>1050</v>
      </c>
    </row>
    <row r="471" spans="1:8" ht="15.75" x14ac:dyDescent="0.25">
      <c r="A471" s="37" t="s">
        <v>669</v>
      </c>
      <c r="B471" s="12">
        <v>6</v>
      </c>
      <c r="C471" s="9" t="s">
        <v>676</v>
      </c>
      <c r="D471" s="14" t="s">
        <v>677</v>
      </c>
      <c r="E471" s="2">
        <v>43</v>
      </c>
      <c r="F471" s="10">
        <v>0.84299999999999997</v>
      </c>
      <c r="G471" s="2" t="s">
        <v>1045</v>
      </c>
      <c r="H471" s="41" t="s">
        <v>1049</v>
      </c>
    </row>
    <row r="472" spans="1:8" ht="15.75" x14ac:dyDescent="0.25">
      <c r="A472" s="37" t="s">
        <v>669</v>
      </c>
      <c r="B472" s="12">
        <v>7</v>
      </c>
      <c r="C472" s="9" t="s">
        <v>682</v>
      </c>
      <c r="D472" s="14" t="s">
        <v>683</v>
      </c>
      <c r="E472" s="2">
        <v>56</v>
      </c>
      <c r="F472" s="10">
        <v>0.8</v>
      </c>
      <c r="G472" s="2" t="s">
        <v>1045</v>
      </c>
      <c r="H472" s="41" t="s">
        <v>1049</v>
      </c>
    </row>
    <row r="473" spans="1:8" ht="15.75" x14ac:dyDescent="0.25">
      <c r="A473" s="37" t="s">
        <v>669</v>
      </c>
      <c r="B473" s="12">
        <v>7</v>
      </c>
      <c r="C473" s="4" t="s">
        <v>688</v>
      </c>
      <c r="D473" s="25" t="s">
        <v>689</v>
      </c>
      <c r="E473" s="3">
        <v>52</v>
      </c>
      <c r="F473" s="10">
        <v>0.74280000000000002</v>
      </c>
      <c r="G473" s="2" t="s">
        <v>1045</v>
      </c>
      <c r="H473" s="41" t="s">
        <v>1049</v>
      </c>
    </row>
    <row r="474" spans="1:8" ht="15.75" x14ac:dyDescent="0.25">
      <c r="A474" s="37" t="s">
        <v>669</v>
      </c>
      <c r="B474" s="12">
        <v>6</v>
      </c>
      <c r="C474" s="9" t="s">
        <v>672</v>
      </c>
      <c r="D474" s="14" t="s">
        <v>673</v>
      </c>
      <c r="E474" s="2">
        <v>35</v>
      </c>
      <c r="F474" s="10">
        <v>0.68600000000000005</v>
      </c>
      <c r="G474" s="2" t="s">
        <v>1045</v>
      </c>
      <c r="H474" s="41" t="s">
        <v>1048</v>
      </c>
    </row>
    <row r="475" spans="1:8" ht="15.75" x14ac:dyDescent="0.25">
      <c r="A475" s="37" t="s">
        <v>669</v>
      </c>
      <c r="B475" s="12">
        <v>7</v>
      </c>
      <c r="C475" s="9" t="s">
        <v>684</v>
      </c>
      <c r="D475" s="14" t="s">
        <v>685</v>
      </c>
      <c r="E475" s="2">
        <v>48</v>
      </c>
      <c r="F475" s="10">
        <v>0.68569999999999998</v>
      </c>
      <c r="G475" s="2" t="s">
        <v>1045</v>
      </c>
      <c r="H475" s="41" t="s">
        <v>1048</v>
      </c>
    </row>
    <row r="476" spans="1:8" ht="15.75" x14ac:dyDescent="0.25">
      <c r="A476" s="37" t="s">
        <v>669</v>
      </c>
      <c r="B476" s="18">
        <v>8</v>
      </c>
      <c r="C476" s="11" t="s">
        <v>698</v>
      </c>
      <c r="D476" s="25" t="s">
        <v>699</v>
      </c>
      <c r="E476" s="3">
        <v>48</v>
      </c>
      <c r="F476" s="10">
        <v>0.62339999999999995</v>
      </c>
      <c r="G476" s="2" t="s">
        <v>1046</v>
      </c>
      <c r="H476" s="41" t="s">
        <v>1048</v>
      </c>
    </row>
    <row r="477" spans="1:8" ht="15.75" x14ac:dyDescent="0.25">
      <c r="A477" s="37" t="s">
        <v>669</v>
      </c>
      <c r="B477" s="12">
        <v>6</v>
      </c>
      <c r="C477" s="9" t="s">
        <v>674</v>
      </c>
      <c r="D477" s="14" t="s">
        <v>675</v>
      </c>
      <c r="E477" s="2">
        <v>31</v>
      </c>
      <c r="F477" s="10">
        <v>0.60799999999999998</v>
      </c>
      <c r="G477" s="2" t="s">
        <v>1045</v>
      </c>
      <c r="H477" s="41" t="s">
        <v>1048</v>
      </c>
    </row>
    <row r="478" spans="1:8" ht="15.75" x14ac:dyDescent="0.25">
      <c r="A478" s="37" t="s">
        <v>669</v>
      </c>
      <c r="B478" s="12">
        <v>7</v>
      </c>
      <c r="C478" s="9" t="s">
        <v>680</v>
      </c>
      <c r="D478" s="14" t="s">
        <v>681</v>
      </c>
      <c r="E478" s="2">
        <v>32</v>
      </c>
      <c r="F478" s="10">
        <v>0.45710000000000001</v>
      </c>
      <c r="G478" s="2" t="s">
        <v>1045</v>
      </c>
      <c r="H478" s="41" t="s">
        <v>1050</v>
      </c>
    </row>
    <row r="479" spans="1:8" ht="15.75" x14ac:dyDescent="0.25">
      <c r="A479" s="37" t="s">
        <v>669</v>
      </c>
      <c r="B479" s="12">
        <v>5</v>
      </c>
      <c r="C479" s="9" t="s">
        <v>670</v>
      </c>
      <c r="D479" s="14" t="s">
        <v>671</v>
      </c>
      <c r="E479" s="2">
        <v>20</v>
      </c>
      <c r="F479" s="10">
        <v>0.44400000000000001</v>
      </c>
      <c r="G479" s="2" t="s">
        <v>1045</v>
      </c>
      <c r="H479" s="41" t="s">
        <v>1050</v>
      </c>
    </row>
    <row r="480" spans="1:8" ht="15.75" x14ac:dyDescent="0.25">
      <c r="A480" s="37" t="s">
        <v>669</v>
      </c>
      <c r="B480" s="12">
        <v>7</v>
      </c>
      <c r="C480" s="9" t="s">
        <v>690</v>
      </c>
      <c r="D480" s="14" t="s">
        <v>691</v>
      </c>
      <c r="E480" s="2">
        <v>30</v>
      </c>
      <c r="F480" s="10">
        <v>0.42849999999999999</v>
      </c>
      <c r="G480" s="2" t="s">
        <v>1045</v>
      </c>
      <c r="H480" s="41" t="s">
        <v>1050</v>
      </c>
    </row>
    <row r="481" spans="1:8" ht="31.5" x14ac:dyDescent="0.25">
      <c r="A481" s="19" t="s">
        <v>669</v>
      </c>
      <c r="B481" s="18">
        <v>8</v>
      </c>
      <c r="C481" s="4" t="s">
        <v>704</v>
      </c>
      <c r="D481" s="25" t="s">
        <v>705</v>
      </c>
      <c r="E481" s="3">
        <v>28</v>
      </c>
      <c r="F481" s="6">
        <v>0.36359999999999998</v>
      </c>
      <c r="G481" s="2" t="s">
        <v>1046</v>
      </c>
      <c r="H481" s="41" t="s">
        <v>1050</v>
      </c>
    </row>
    <row r="482" spans="1:8" ht="15.75" x14ac:dyDescent="0.25">
      <c r="A482" s="37" t="s">
        <v>669</v>
      </c>
      <c r="B482" s="12">
        <v>7</v>
      </c>
      <c r="C482" s="9" t="s">
        <v>678</v>
      </c>
      <c r="D482" s="14" t="s">
        <v>679</v>
      </c>
      <c r="E482" s="2">
        <v>25</v>
      </c>
      <c r="F482" s="10">
        <v>0.35699999999999998</v>
      </c>
      <c r="G482" s="2" t="s">
        <v>1045</v>
      </c>
      <c r="H482" s="41" t="s">
        <v>1050</v>
      </c>
    </row>
    <row r="483" spans="1:8" ht="15.75" x14ac:dyDescent="0.25">
      <c r="A483" s="37" t="s">
        <v>669</v>
      </c>
      <c r="B483" s="12">
        <v>8</v>
      </c>
      <c r="C483" s="9" t="s">
        <v>692</v>
      </c>
      <c r="D483" s="14" t="s">
        <v>693</v>
      </c>
      <c r="E483" s="2">
        <v>25</v>
      </c>
      <c r="F483" s="10">
        <v>0.32400000000000001</v>
      </c>
      <c r="G483" s="2" t="s">
        <v>1046</v>
      </c>
      <c r="H483" s="41" t="s">
        <v>1050</v>
      </c>
    </row>
    <row r="484" spans="1:8" ht="15.75" x14ac:dyDescent="0.25">
      <c r="A484" s="37" t="s">
        <v>669</v>
      </c>
      <c r="B484" s="12">
        <v>7</v>
      </c>
      <c r="C484" s="9" t="s">
        <v>686</v>
      </c>
      <c r="D484" s="14" t="s">
        <v>687</v>
      </c>
      <c r="E484" s="2">
        <v>22</v>
      </c>
      <c r="F484" s="10">
        <v>0.31419999999999998</v>
      </c>
      <c r="G484" s="2" t="s">
        <v>1045</v>
      </c>
      <c r="H484" s="41" t="s">
        <v>1050</v>
      </c>
    </row>
    <row r="485" spans="1:8" ht="15.75" x14ac:dyDescent="0.25">
      <c r="A485" s="19" t="s">
        <v>669</v>
      </c>
      <c r="B485" s="18">
        <v>10</v>
      </c>
      <c r="C485" s="4" t="s">
        <v>712</v>
      </c>
      <c r="D485" s="25" t="s">
        <v>713</v>
      </c>
      <c r="E485" s="3">
        <v>11</v>
      </c>
      <c r="F485" s="6">
        <v>0.27500000000000002</v>
      </c>
      <c r="G485" s="2" t="s">
        <v>1045</v>
      </c>
      <c r="H485" s="41" t="s">
        <v>1050</v>
      </c>
    </row>
    <row r="486" spans="1:8" ht="15.75" x14ac:dyDescent="0.25">
      <c r="A486" s="19" t="s">
        <v>669</v>
      </c>
      <c r="B486" s="18">
        <v>9</v>
      </c>
      <c r="C486" s="4" t="s">
        <v>708</v>
      </c>
      <c r="D486" s="25" t="s">
        <v>709</v>
      </c>
      <c r="E486" s="3">
        <v>21</v>
      </c>
      <c r="F486" s="6">
        <v>0.25</v>
      </c>
      <c r="G486" s="2" t="s">
        <v>1045</v>
      </c>
      <c r="H486" s="41" t="s">
        <v>1050</v>
      </c>
    </row>
    <row r="487" spans="1:8" ht="15.75" x14ac:dyDescent="0.25">
      <c r="A487" s="19" t="s">
        <v>669</v>
      </c>
      <c r="B487" s="18">
        <v>10</v>
      </c>
      <c r="C487" s="4" t="s">
        <v>710</v>
      </c>
      <c r="D487" s="25" t="s">
        <v>711</v>
      </c>
      <c r="E487" s="3">
        <v>10</v>
      </c>
      <c r="F487" s="6">
        <v>0.25</v>
      </c>
      <c r="G487" s="2" t="s">
        <v>1045</v>
      </c>
      <c r="H487" s="41" t="s">
        <v>1050</v>
      </c>
    </row>
    <row r="488" spans="1:8" ht="15.75" x14ac:dyDescent="0.25">
      <c r="A488" s="19" t="s">
        <v>669</v>
      </c>
      <c r="B488" s="18">
        <v>8</v>
      </c>
      <c r="C488" s="4" t="s">
        <v>702</v>
      </c>
      <c r="D488" s="25" t="s">
        <v>703</v>
      </c>
      <c r="E488" s="3">
        <v>19</v>
      </c>
      <c r="F488" s="6">
        <v>0.2467</v>
      </c>
      <c r="G488" s="2" t="s">
        <v>1046</v>
      </c>
      <c r="H488" s="41" t="s">
        <v>1050</v>
      </c>
    </row>
    <row r="489" spans="1:8" ht="15.75" x14ac:dyDescent="0.25">
      <c r="A489" s="19" t="s">
        <v>669</v>
      </c>
      <c r="B489" s="18">
        <v>9</v>
      </c>
      <c r="C489" s="4" t="s">
        <v>706</v>
      </c>
      <c r="D489" s="25" t="s">
        <v>707</v>
      </c>
      <c r="E489" s="3">
        <v>13</v>
      </c>
      <c r="F489" s="6">
        <v>0.1547</v>
      </c>
      <c r="G489" s="2" t="s">
        <v>1045</v>
      </c>
      <c r="H489" s="41" t="s">
        <v>1050</v>
      </c>
    </row>
    <row r="490" spans="1:8" ht="15.75" x14ac:dyDescent="0.25">
      <c r="A490" s="37" t="s">
        <v>669</v>
      </c>
      <c r="B490" s="18">
        <v>8</v>
      </c>
      <c r="C490" s="11" t="s">
        <v>696</v>
      </c>
      <c r="D490" s="25" t="s">
        <v>697</v>
      </c>
      <c r="E490" s="3">
        <v>10</v>
      </c>
      <c r="F490" s="10">
        <v>0.1298</v>
      </c>
      <c r="G490" s="2" t="s">
        <v>1046</v>
      </c>
      <c r="H490" s="41" t="s">
        <v>1050</v>
      </c>
    </row>
    <row r="491" spans="1:8" ht="15.75" x14ac:dyDescent="0.25">
      <c r="A491" s="19" t="s">
        <v>669</v>
      </c>
      <c r="B491" s="18">
        <v>8</v>
      </c>
      <c r="C491" s="4" t="s">
        <v>700</v>
      </c>
      <c r="D491" s="25" t="s">
        <v>701</v>
      </c>
      <c r="E491" s="3">
        <v>7</v>
      </c>
      <c r="F491" s="6">
        <v>9.0899999999999995E-2</v>
      </c>
      <c r="G491" s="2" t="s">
        <v>1046</v>
      </c>
      <c r="H491" s="41" t="s">
        <v>1050</v>
      </c>
    </row>
    <row r="492" spans="1:8" ht="15.75" x14ac:dyDescent="0.25">
      <c r="A492" s="37" t="s">
        <v>669</v>
      </c>
      <c r="B492" s="32">
        <v>8</v>
      </c>
      <c r="C492" s="9" t="s">
        <v>694</v>
      </c>
      <c r="D492" s="14" t="s">
        <v>695</v>
      </c>
      <c r="E492" s="2">
        <v>4</v>
      </c>
      <c r="F492" s="10">
        <v>5.1900000000000002E-2</v>
      </c>
      <c r="G492" s="2" t="s">
        <v>1046</v>
      </c>
      <c r="H492" s="41" t="s">
        <v>1050</v>
      </c>
    </row>
    <row r="493" spans="1:8" ht="15.75" x14ac:dyDescent="0.25">
      <c r="A493" s="37" t="s">
        <v>143</v>
      </c>
      <c r="B493" s="12">
        <v>10</v>
      </c>
      <c r="C493" s="9" t="s">
        <v>144</v>
      </c>
      <c r="D493" s="14" t="s">
        <v>145</v>
      </c>
      <c r="E493" s="2">
        <v>24</v>
      </c>
      <c r="F493" s="10">
        <v>0.6</v>
      </c>
      <c r="G493" s="2" t="s">
        <v>1044</v>
      </c>
      <c r="H493" s="41" t="s">
        <v>1048</v>
      </c>
    </row>
    <row r="494" spans="1:8" ht="15.75" x14ac:dyDescent="0.25">
      <c r="A494" s="37" t="s">
        <v>143</v>
      </c>
      <c r="B494" s="12">
        <v>7</v>
      </c>
      <c r="C494" s="9" t="s">
        <v>150</v>
      </c>
      <c r="D494" s="14" t="s">
        <v>151</v>
      </c>
      <c r="E494" s="2">
        <v>40</v>
      </c>
      <c r="F494" s="10">
        <v>0.57140000000000002</v>
      </c>
      <c r="G494" s="2" t="s">
        <v>1044</v>
      </c>
      <c r="H494" s="41" t="s">
        <v>1048</v>
      </c>
    </row>
    <row r="495" spans="1:8" ht="15.75" x14ac:dyDescent="0.25">
      <c r="A495" s="37" t="s">
        <v>143</v>
      </c>
      <c r="B495" s="12">
        <v>7</v>
      </c>
      <c r="C495" s="9" t="s">
        <v>152</v>
      </c>
      <c r="D495" s="14" t="s">
        <v>153</v>
      </c>
      <c r="E495" s="2">
        <v>29</v>
      </c>
      <c r="F495" s="10">
        <v>0.41427999999999998</v>
      </c>
      <c r="G495" s="2" t="s">
        <v>1044</v>
      </c>
      <c r="H495" s="41" t="s">
        <v>1050</v>
      </c>
    </row>
    <row r="496" spans="1:8" ht="15.75" x14ac:dyDescent="0.25">
      <c r="A496" s="37" t="s">
        <v>143</v>
      </c>
      <c r="B496" s="12">
        <v>9</v>
      </c>
      <c r="C496" s="9" t="s">
        <v>146</v>
      </c>
      <c r="D496" s="14" t="s">
        <v>147</v>
      </c>
      <c r="E496" s="2">
        <v>15</v>
      </c>
      <c r="F496" s="10">
        <v>0.375</v>
      </c>
      <c r="G496" s="2" t="s">
        <v>1044</v>
      </c>
      <c r="H496" s="41" t="s">
        <v>1050</v>
      </c>
    </row>
    <row r="497" spans="1:8" ht="15.75" x14ac:dyDescent="0.25">
      <c r="A497" s="37" t="s">
        <v>143</v>
      </c>
      <c r="B497" s="12">
        <v>6</v>
      </c>
      <c r="C497" s="9" t="s">
        <v>154</v>
      </c>
      <c r="D497" s="14" t="s">
        <v>155</v>
      </c>
      <c r="E497" s="2">
        <v>33</v>
      </c>
      <c r="F497" s="10">
        <v>0.254</v>
      </c>
      <c r="G497" s="2" t="s">
        <v>1044</v>
      </c>
      <c r="H497" s="41" t="s">
        <v>1050</v>
      </c>
    </row>
    <row r="498" spans="1:8" ht="15.75" x14ac:dyDescent="0.25">
      <c r="A498" s="37" t="s">
        <v>143</v>
      </c>
      <c r="B498" s="12">
        <v>8</v>
      </c>
      <c r="C498" s="9" t="s">
        <v>148</v>
      </c>
      <c r="D498" s="14" t="s">
        <v>149</v>
      </c>
      <c r="E498" s="2">
        <v>18</v>
      </c>
      <c r="F498" s="10">
        <v>0.23400000000000001</v>
      </c>
      <c r="G498" s="2" t="s">
        <v>1044</v>
      </c>
      <c r="H498" s="41" t="s">
        <v>1050</v>
      </c>
    </row>
    <row r="499" spans="1:8" ht="15.75" x14ac:dyDescent="0.25">
      <c r="A499" s="37" t="s">
        <v>156</v>
      </c>
      <c r="B499" s="12">
        <v>7</v>
      </c>
      <c r="C499" s="9" t="s">
        <v>160</v>
      </c>
      <c r="D499" s="14" t="s">
        <v>161</v>
      </c>
      <c r="E499" s="2">
        <v>56</v>
      </c>
      <c r="F499" s="10">
        <v>0.8</v>
      </c>
      <c r="G499" s="2" t="s">
        <v>159</v>
      </c>
      <c r="H499" s="41" t="s">
        <v>1049</v>
      </c>
    </row>
    <row r="500" spans="1:8" ht="15.75" x14ac:dyDescent="0.25">
      <c r="A500" s="37" t="s">
        <v>156</v>
      </c>
      <c r="B500" s="12">
        <v>7</v>
      </c>
      <c r="C500" s="9" t="s">
        <v>157</v>
      </c>
      <c r="D500" s="14" t="s">
        <v>158</v>
      </c>
      <c r="E500" s="2">
        <v>55</v>
      </c>
      <c r="F500" s="10">
        <v>0.79</v>
      </c>
      <c r="G500" s="2" t="s">
        <v>159</v>
      </c>
      <c r="H500" s="41" t="s">
        <v>1049</v>
      </c>
    </row>
    <row r="501" spans="1:8" ht="15.75" x14ac:dyDescent="0.25">
      <c r="A501" s="37" t="s">
        <v>156</v>
      </c>
      <c r="B501" s="12">
        <v>10</v>
      </c>
      <c r="C501" s="9" t="s">
        <v>172</v>
      </c>
      <c r="D501" s="14" t="s">
        <v>173</v>
      </c>
      <c r="E501" s="2">
        <v>21</v>
      </c>
      <c r="F501" s="10">
        <v>0.53</v>
      </c>
      <c r="G501" s="2" t="s">
        <v>159</v>
      </c>
      <c r="H501" s="41" t="s">
        <v>1048</v>
      </c>
    </row>
    <row r="502" spans="1:8" ht="15.75" x14ac:dyDescent="0.25">
      <c r="A502" s="37" t="s">
        <v>156</v>
      </c>
      <c r="B502" s="12">
        <v>10</v>
      </c>
      <c r="C502" s="9" t="s">
        <v>168</v>
      </c>
      <c r="D502" s="14" t="s">
        <v>169</v>
      </c>
      <c r="E502" s="2">
        <v>18</v>
      </c>
      <c r="F502" s="10">
        <v>0.45</v>
      </c>
      <c r="G502" s="2" t="s">
        <v>159</v>
      </c>
      <c r="H502" s="41" t="s">
        <v>1050</v>
      </c>
    </row>
    <row r="503" spans="1:8" ht="15.75" x14ac:dyDescent="0.25">
      <c r="A503" s="37" t="s">
        <v>156</v>
      </c>
      <c r="B503" s="12">
        <v>10</v>
      </c>
      <c r="C503" s="9" t="s">
        <v>170</v>
      </c>
      <c r="D503" s="14" t="s">
        <v>171</v>
      </c>
      <c r="E503" s="2">
        <v>17</v>
      </c>
      <c r="F503" s="10">
        <v>0.43</v>
      </c>
      <c r="G503" s="2" t="s">
        <v>159</v>
      </c>
      <c r="H503" s="41" t="s">
        <v>1050</v>
      </c>
    </row>
    <row r="504" spans="1:8" ht="15.75" x14ac:dyDescent="0.25">
      <c r="A504" s="37" t="s">
        <v>156</v>
      </c>
      <c r="B504" s="12">
        <v>8</v>
      </c>
      <c r="C504" s="9" t="s">
        <v>166</v>
      </c>
      <c r="D504" s="14" t="s">
        <v>167</v>
      </c>
      <c r="E504" s="2">
        <v>20</v>
      </c>
      <c r="F504" s="10">
        <v>0.26</v>
      </c>
      <c r="G504" s="2" t="s">
        <v>159</v>
      </c>
      <c r="H504" s="41" t="s">
        <v>1050</v>
      </c>
    </row>
    <row r="505" spans="1:8" ht="15.75" x14ac:dyDescent="0.25">
      <c r="A505" s="37" t="s">
        <v>156</v>
      </c>
      <c r="B505" s="12">
        <v>8</v>
      </c>
      <c r="C505" s="9" t="s">
        <v>162</v>
      </c>
      <c r="D505" s="14" t="s">
        <v>163</v>
      </c>
      <c r="E505" s="2">
        <v>19</v>
      </c>
      <c r="F505" s="10">
        <v>0.25</v>
      </c>
      <c r="G505" s="2" t="s">
        <v>159</v>
      </c>
      <c r="H505" s="41" t="s">
        <v>1050</v>
      </c>
    </row>
    <row r="506" spans="1:8" ht="15.75" x14ac:dyDescent="0.25">
      <c r="A506" s="37" t="s">
        <v>156</v>
      </c>
      <c r="B506" s="12">
        <v>8</v>
      </c>
      <c r="C506" s="9" t="s">
        <v>164</v>
      </c>
      <c r="D506" s="14" t="s">
        <v>165</v>
      </c>
      <c r="E506" s="2">
        <v>18</v>
      </c>
      <c r="F506" s="10">
        <v>0.23</v>
      </c>
      <c r="G506" s="2" t="s">
        <v>159</v>
      </c>
      <c r="H506" s="41" t="s">
        <v>1050</v>
      </c>
    </row>
    <row r="507" spans="1:8" ht="15.75" x14ac:dyDescent="0.25">
      <c r="A507" s="37" t="s">
        <v>174</v>
      </c>
      <c r="B507" s="12">
        <v>5</v>
      </c>
      <c r="C507" s="13" t="s">
        <v>182</v>
      </c>
      <c r="D507" s="14" t="s">
        <v>183</v>
      </c>
      <c r="E507" s="2">
        <v>29</v>
      </c>
      <c r="F507" s="10">
        <v>0.64</v>
      </c>
      <c r="G507" s="2" t="s">
        <v>177</v>
      </c>
      <c r="H507" s="41" t="s">
        <v>1048</v>
      </c>
    </row>
    <row r="508" spans="1:8" ht="15.75" x14ac:dyDescent="0.25">
      <c r="A508" s="37" t="s">
        <v>174</v>
      </c>
      <c r="B508" s="18">
        <v>11</v>
      </c>
      <c r="C508" s="9" t="s">
        <v>204</v>
      </c>
      <c r="D508" s="25" t="s">
        <v>205</v>
      </c>
      <c r="E508" s="3">
        <v>32</v>
      </c>
      <c r="F508" s="10">
        <v>0.64</v>
      </c>
      <c r="G508" s="2" t="s">
        <v>177</v>
      </c>
      <c r="H508" s="41" t="s">
        <v>1048</v>
      </c>
    </row>
    <row r="509" spans="1:8" ht="15.75" x14ac:dyDescent="0.25">
      <c r="A509" s="37" t="s">
        <v>174</v>
      </c>
      <c r="B509" s="12">
        <v>6</v>
      </c>
      <c r="C509" s="9" t="s">
        <v>184</v>
      </c>
      <c r="D509" s="14" t="s">
        <v>185</v>
      </c>
      <c r="E509" s="2">
        <v>30</v>
      </c>
      <c r="F509" s="10">
        <v>0.59</v>
      </c>
      <c r="G509" s="2" t="s">
        <v>177</v>
      </c>
      <c r="H509" s="41" t="s">
        <v>1048</v>
      </c>
    </row>
    <row r="510" spans="1:8" ht="15.75" x14ac:dyDescent="0.25">
      <c r="A510" s="37" t="s">
        <v>174</v>
      </c>
      <c r="B510" s="18">
        <v>11</v>
      </c>
      <c r="C510" s="9" t="s">
        <v>202</v>
      </c>
      <c r="D510" s="25" t="s">
        <v>203</v>
      </c>
      <c r="E510" s="3">
        <v>25</v>
      </c>
      <c r="F510" s="10">
        <v>0.5</v>
      </c>
      <c r="G510" s="2" t="s">
        <v>177</v>
      </c>
      <c r="H510" s="41" t="s">
        <v>1048</v>
      </c>
    </row>
    <row r="511" spans="1:8" ht="15.75" x14ac:dyDescent="0.25">
      <c r="A511" s="37" t="s">
        <v>174</v>
      </c>
      <c r="B511" s="12">
        <v>9</v>
      </c>
      <c r="C511" s="9" t="s">
        <v>192</v>
      </c>
      <c r="D511" s="14" t="s">
        <v>193</v>
      </c>
      <c r="E511" s="2">
        <v>32</v>
      </c>
      <c r="F511" s="10">
        <v>0.43</v>
      </c>
      <c r="G511" s="2" t="s">
        <v>177</v>
      </c>
      <c r="H511" s="41" t="s">
        <v>1050</v>
      </c>
    </row>
    <row r="512" spans="1:8" ht="15.75" x14ac:dyDescent="0.25">
      <c r="A512" s="37" t="s">
        <v>174</v>
      </c>
      <c r="B512" s="12">
        <v>9</v>
      </c>
      <c r="C512" s="9" t="s">
        <v>196</v>
      </c>
      <c r="D512" s="14" t="s">
        <v>197</v>
      </c>
      <c r="E512" s="2">
        <v>31</v>
      </c>
      <c r="F512" s="10">
        <v>0.42</v>
      </c>
      <c r="G512" s="2" t="s">
        <v>177</v>
      </c>
      <c r="H512" s="41" t="s">
        <v>1050</v>
      </c>
    </row>
    <row r="513" spans="1:8" ht="15.75" x14ac:dyDescent="0.25">
      <c r="A513" s="37" t="s">
        <v>174</v>
      </c>
      <c r="B513" s="12">
        <v>9</v>
      </c>
      <c r="C513" s="9" t="s">
        <v>194</v>
      </c>
      <c r="D513" s="14" t="s">
        <v>195</v>
      </c>
      <c r="E513" s="2">
        <v>30</v>
      </c>
      <c r="F513" s="10">
        <v>0.41</v>
      </c>
      <c r="G513" s="2" t="s">
        <v>177</v>
      </c>
      <c r="H513" s="41" t="s">
        <v>1050</v>
      </c>
    </row>
    <row r="514" spans="1:8" ht="15.75" x14ac:dyDescent="0.25">
      <c r="A514" s="37" t="s">
        <v>174</v>
      </c>
      <c r="B514" s="12">
        <v>8</v>
      </c>
      <c r="C514" s="9" t="s">
        <v>190</v>
      </c>
      <c r="D514" s="14" t="s">
        <v>191</v>
      </c>
      <c r="E514" s="2">
        <v>30</v>
      </c>
      <c r="F514" s="10">
        <v>0.39</v>
      </c>
      <c r="G514" s="2" t="s">
        <v>177</v>
      </c>
      <c r="H514" s="41" t="s">
        <v>1050</v>
      </c>
    </row>
    <row r="515" spans="1:8" ht="15.75" x14ac:dyDescent="0.25">
      <c r="A515" s="37" t="s">
        <v>174</v>
      </c>
      <c r="B515" s="32">
        <v>11</v>
      </c>
      <c r="C515" s="35" t="s">
        <v>200</v>
      </c>
      <c r="D515" s="25" t="s">
        <v>201</v>
      </c>
      <c r="E515" s="3">
        <v>18</v>
      </c>
      <c r="F515" s="10">
        <v>0.36</v>
      </c>
      <c r="G515" s="2" t="s">
        <v>177</v>
      </c>
      <c r="H515" s="41" t="s">
        <v>1050</v>
      </c>
    </row>
    <row r="516" spans="1:8" ht="15.75" x14ac:dyDescent="0.25">
      <c r="A516" s="37" t="s">
        <v>174</v>
      </c>
      <c r="B516" s="12">
        <v>9</v>
      </c>
      <c r="C516" s="35" t="s">
        <v>198</v>
      </c>
      <c r="D516" s="14" t="s">
        <v>199</v>
      </c>
      <c r="E516" s="2">
        <v>25</v>
      </c>
      <c r="F516" s="10">
        <v>0.34</v>
      </c>
      <c r="G516" s="2" t="s">
        <v>177</v>
      </c>
      <c r="H516" s="41" t="s">
        <v>1050</v>
      </c>
    </row>
    <row r="517" spans="1:8" ht="15.75" x14ac:dyDescent="0.25">
      <c r="A517" s="37" t="s">
        <v>174</v>
      </c>
      <c r="B517" s="12">
        <v>5</v>
      </c>
      <c r="C517" s="13" t="s">
        <v>180</v>
      </c>
      <c r="D517" s="14" t="s">
        <v>181</v>
      </c>
      <c r="E517" s="2">
        <v>14</v>
      </c>
      <c r="F517" s="10">
        <v>0.31</v>
      </c>
      <c r="G517" s="2" t="s">
        <v>177</v>
      </c>
      <c r="H517" s="41" t="s">
        <v>1050</v>
      </c>
    </row>
    <row r="518" spans="1:8" ht="15.75" x14ac:dyDescent="0.25">
      <c r="A518" s="37" t="s">
        <v>174</v>
      </c>
      <c r="B518" s="12">
        <v>6</v>
      </c>
      <c r="C518" s="9" t="s">
        <v>186</v>
      </c>
      <c r="D518" s="14" t="s">
        <v>187</v>
      </c>
      <c r="E518" s="2">
        <v>16</v>
      </c>
      <c r="F518" s="10">
        <v>0.31</v>
      </c>
      <c r="G518" s="2" t="s">
        <v>177</v>
      </c>
      <c r="H518" s="41" t="s">
        <v>1050</v>
      </c>
    </row>
    <row r="519" spans="1:8" ht="15.75" x14ac:dyDescent="0.25">
      <c r="A519" s="37" t="s">
        <v>174</v>
      </c>
      <c r="B519" s="12">
        <v>5</v>
      </c>
      <c r="C519" s="13" t="s">
        <v>175</v>
      </c>
      <c r="D519" s="14" t="s">
        <v>176</v>
      </c>
      <c r="E519" s="2">
        <v>13</v>
      </c>
      <c r="F519" s="10">
        <v>0.28999999999999998</v>
      </c>
      <c r="G519" s="2" t="s">
        <v>177</v>
      </c>
      <c r="H519" s="41" t="s">
        <v>1050</v>
      </c>
    </row>
    <row r="520" spans="1:8" ht="15.75" x14ac:dyDescent="0.25">
      <c r="A520" s="37" t="s">
        <v>174</v>
      </c>
      <c r="B520" s="12">
        <v>5</v>
      </c>
      <c r="C520" s="13" t="s">
        <v>178</v>
      </c>
      <c r="D520" s="14" t="s">
        <v>179</v>
      </c>
      <c r="E520" s="2">
        <v>11</v>
      </c>
      <c r="F520" s="10">
        <v>0.24</v>
      </c>
      <c r="G520" s="2" t="s">
        <v>177</v>
      </c>
      <c r="H520" s="41" t="s">
        <v>1050</v>
      </c>
    </row>
    <row r="521" spans="1:8" ht="15.75" x14ac:dyDescent="0.25">
      <c r="A521" s="37" t="s">
        <v>174</v>
      </c>
      <c r="B521" s="12">
        <v>8</v>
      </c>
      <c r="C521" s="9" t="s">
        <v>188</v>
      </c>
      <c r="D521" s="14" t="s">
        <v>189</v>
      </c>
      <c r="E521" s="2">
        <v>15</v>
      </c>
      <c r="F521" s="10">
        <v>0.19</v>
      </c>
      <c r="G521" s="2" t="s">
        <v>177</v>
      </c>
      <c r="H521" s="41" t="s">
        <v>1050</v>
      </c>
    </row>
  </sheetData>
  <autoFilter ref="A7:H521">
    <sortState ref="A10:H521">
      <sortCondition ref="A7:A521"/>
    </sortState>
  </autoFilter>
  <mergeCells count="7">
    <mergeCell ref="G7:G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Власова Наталья Ивановна</cp:lastModifiedBy>
  <cp:lastPrinted>2018-09-21T07:08:19Z</cp:lastPrinted>
  <dcterms:created xsi:type="dcterms:W3CDTF">2016-10-07T04:13:42Z</dcterms:created>
  <dcterms:modified xsi:type="dcterms:W3CDTF">2018-10-02T06:33:40Z</dcterms:modified>
</cp:coreProperties>
</file>